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1075" windowHeight="10545"/>
  </bookViews>
  <sheets>
    <sheet name="Основной" sheetId="5" r:id="rId1"/>
    <sheet name="глад стол" sheetId="6" r:id="rId2"/>
  </sheets>
  <externalReferences>
    <externalReference r:id="rId3"/>
  </externalReferences>
  <calcPr calcId="114210"/>
</workbook>
</file>

<file path=xl/calcChain.xml><?xml version="1.0" encoding="utf-8"?>
<calcChain xmlns="http://schemas.openxmlformats.org/spreadsheetml/2006/main">
  <c r="E581" i="6"/>
  <c r="E580"/>
  <c r="E576"/>
  <c r="E575"/>
  <c r="E574"/>
  <c r="E570"/>
  <c r="E568"/>
  <c r="E566"/>
  <c r="E564"/>
  <c r="E562"/>
  <c r="E558"/>
  <c r="E553"/>
  <c r="E542"/>
  <c r="E539"/>
  <c r="E516"/>
  <c r="E515"/>
  <c r="E513"/>
  <c r="E493"/>
  <c r="E491"/>
  <c r="E474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2"/>
  <c r="E431"/>
  <c r="E427"/>
  <c r="E426"/>
  <c r="E410"/>
  <c r="E407"/>
  <c r="E405"/>
  <c r="E402"/>
  <c r="E400"/>
  <c r="E397"/>
  <c r="E394"/>
  <c r="E391"/>
  <c r="E388"/>
  <c r="E385"/>
  <c r="E381"/>
  <c r="E380"/>
  <c r="E379"/>
  <c r="E377"/>
  <c r="E370"/>
  <c r="E369"/>
  <c r="E368"/>
  <c r="E367"/>
  <c r="E366"/>
  <c r="E365"/>
  <c r="E364"/>
  <c r="E363"/>
  <c r="E362"/>
  <c r="E359"/>
  <c r="E358"/>
  <c r="E357"/>
  <c r="E343"/>
  <c r="E340"/>
  <c r="E337"/>
  <c r="E336"/>
  <c r="E335"/>
  <c r="E334"/>
  <c r="E333"/>
  <c r="E305"/>
  <c r="E291"/>
  <c r="E288"/>
  <c r="E287"/>
  <c r="E286"/>
  <c r="E285"/>
  <c r="E284"/>
  <c r="E255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18"/>
  <c r="E217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5"/>
  <c r="E164"/>
  <c r="E149"/>
  <c r="E148"/>
  <c r="E147"/>
  <c r="E146"/>
  <c r="E145"/>
  <c r="E144"/>
  <c r="E143"/>
  <c r="E142"/>
  <c r="E131"/>
  <c r="E128"/>
  <c r="E127"/>
  <c r="E126"/>
  <c r="E125"/>
  <c r="E114"/>
  <c r="E111"/>
  <c r="E110"/>
  <c r="E100"/>
  <c r="E97"/>
  <c r="E96"/>
  <c r="E95"/>
  <c r="E94"/>
  <c r="E93"/>
  <c r="E92"/>
  <c r="E91"/>
  <c r="E90"/>
  <c r="E89"/>
  <c r="E88"/>
  <c r="E87"/>
  <c r="E75"/>
  <c r="E65"/>
  <c r="E66"/>
  <c r="E68"/>
  <c r="E62"/>
  <c r="E61"/>
  <c r="E60"/>
  <c r="E59"/>
  <c r="E58"/>
  <c r="E57"/>
  <c r="E55"/>
  <c r="E54"/>
  <c r="E53"/>
  <c r="E52"/>
  <c r="E51"/>
  <c r="E50"/>
  <c r="E49"/>
  <c r="E40"/>
  <c r="E37"/>
  <c r="E36"/>
  <c r="E35"/>
  <c r="E34"/>
  <c r="E33"/>
  <c r="E32"/>
  <c r="E29"/>
  <c r="E28"/>
  <c r="E27"/>
  <c r="E26"/>
  <c r="E25"/>
  <c r="E24"/>
  <c r="E23"/>
  <c r="E22"/>
  <c r="E21"/>
  <c r="E20"/>
  <c r="E19"/>
  <c r="E18"/>
  <c r="E17"/>
  <c r="E16"/>
  <c r="E15"/>
  <c r="E14"/>
  <c r="E4"/>
  <c r="D10" i="5"/>
  <c r="E10"/>
  <c r="F10"/>
  <c r="G10"/>
  <c r="H10"/>
  <c r="I10"/>
  <c r="I11"/>
  <c r="B46"/>
  <c r="C46"/>
  <c r="D46"/>
  <c r="B47"/>
  <c r="C47"/>
  <c r="D47"/>
  <c r="B48"/>
  <c r="C48"/>
  <c r="D48"/>
  <c r="B49"/>
  <c r="C49"/>
  <c r="D49"/>
  <c r="B53"/>
  <c r="C53"/>
  <c r="D53"/>
  <c r="B54"/>
  <c r="C61"/>
  <c r="C85"/>
  <c r="D85"/>
  <c r="C87"/>
  <c r="D87"/>
  <c r="B89"/>
  <c r="C89"/>
  <c r="D89"/>
  <c r="B90"/>
  <c r="C90"/>
  <c r="D90"/>
  <c r="B105"/>
  <c r="C105"/>
  <c r="B106"/>
  <c r="C106"/>
  <c r="B107"/>
  <c r="C107"/>
  <c r="B111"/>
  <c r="C111"/>
  <c r="B112"/>
  <c r="C112"/>
  <c r="B114"/>
  <c r="C114"/>
  <c r="C115"/>
  <c r="J119"/>
  <c r="J121"/>
  <c r="F122"/>
  <c r="G122"/>
  <c r="H122"/>
  <c r="I122"/>
  <c r="J122"/>
  <c r="B123"/>
  <c r="B125"/>
  <c r="C125"/>
  <c r="D125"/>
  <c r="E125"/>
  <c r="F125"/>
  <c r="G125"/>
  <c r="H125"/>
  <c r="I125"/>
  <c r="J125"/>
  <c r="B126"/>
  <c r="C126"/>
  <c r="D126"/>
  <c r="E126"/>
  <c r="H126"/>
  <c r="I126"/>
  <c r="J126"/>
  <c r="C127"/>
  <c r="D127"/>
  <c r="E127"/>
  <c r="F127"/>
  <c r="G127"/>
  <c r="H127"/>
  <c r="I127"/>
  <c r="J127"/>
  <c r="F129"/>
  <c r="G129"/>
  <c r="H129"/>
  <c r="I129"/>
  <c r="J129"/>
  <c r="B130"/>
  <c r="C130"/>
  <c r="D130"/>
  <c r="E130"/>
  <c r="B131"/>
  <c r="C131"/>
  <c r="D131"/>
  <c r="E131"/>
  <c r="F134"/>
  <c r="G134"/>
  <c r="H134"/>
  <c r="I134"/>
  <c r="J134"/>
  <c r="K139"/>
  <c r="L139"/>
  <c r="B140"/>
  <c r="E140"/>
  <c r="J141"/>
  <c r="K141"/>
  <c r="L141"/>
  <c r="J142"/>
  <c r="K142"/>
  <c r="L142"/>
  <c r="B144"/>
  <c r="C144"/>
  <c r="D144"/>
  <c r="E144"/>
  <c r="F144"/>
  <c r="G144"/>
  <c r="H144"/>
  <c r="I144"/>
  <c r="B145"/>
  <c r="C145"/>
  <c r="D145"/>
  <c r="F145"/>
  <c r="G145"/>
  <c r="H145"/>
  <c r="I145"/>
  <c r="J145"/>
  <c r="K145"/>
  <c r="L145"/>
  <c r="B151"/>
  <c r="C151"/>
  <c r="D151"/>
  <c r="E151"/>
  <c r="B155"/>
  <c r="D155"/>
  <c r="E155"/>
  <c r="B156"/>
  <c r="D156"/>
  <c r="E156"/>
  <c r="D170"/>
  <c r="E170"/>
  <c r="F170"/>
  <c r="B176"/>
  <c r="C176"/>
  <c r="B177"/>
  <c r="C177"/>
  <c r="D177"/>
  <c r="E177"/>
  <c r="F177"/>
  <c r="G177"/>
  <c r="H177"/>
  <c r="I177"/>
  <c r="J177"/>
  <c r="K177"/>
  <c r="E186"/>
  <c r="F186"/>
  <c r="G186"/>
  <c r="E187"/>
  <c r="F187"/>
  <c r="G187"/>
  <c r="B189"/>
  <c r="C189"/>
  <c r="D189"/>
  <c r="E189"/>
  <c r="B190"/>
  <c r="C190"/>
  <c r="D190"/>
  <c r="E190"/>
  <c r="B192"/>
  <c r="C192"/>
  <c r="D192"/>
  <c r="E192"/>
  <c r="B239"/>
  <c r="C239"/>
  <c r="D239"/>
  <c r="E239"/>
  <c r="B240"/>
  <c r="C240"/>
  <c r="D240"/>
  <c r="E240"/>
  <c r="C241"/>
  <c r="D241"/>
  <c r="E241"/>
  <c r="C242"/>
  <c r="D242"/>
  <c r="E242"/>
  <c r="B243"/>
  <c r="C243"/>
  <c r="D243"/>
  <c r="E243"/>
  <c r="B244"/>
  <c r="C244"/>
  <c r="D244"/>
  <c r="E244"/>
</calcChain>
</file>

<file path=xl/sharedStrings.xml><?xml version="1.0" encoding="utf-8"?>
<sst xmlns="http://schemas.openxmlformats.org/spreadsheetml/2006/main" count="867" uniqueCount="563">
  <si>
    <r>
      <rPr>
        <b/>
        <sz val="11"/>
        <color indexed="8"/>
        <rFont val="Calibri"/>
        <family val="2"/>
        <charset val="204"/>
      </rPr>
      <t>WST 28</t>
    </r>
    <r>
      <rPr>
        <sz val="11"/>
        <color theme="1"/>
        <rFont val="Calibri"/>
        <family val="2"/>
        <charset val="204"/>
        <scheme val="minor"/>
      </rPr>
      <t>0 - Тележка для грязного белья</t>
    </r>
  </si>
  <si>
    <r>
      <rPr>
        <b/>
        <sz val="11"/>
        <color indexed="8"/>
        <rFont val="Calibri"/>
        <family val="2"/>
        <charset val="204"/>
      </rPr>
      <t>PV 40</t>
    </r>
    <r>
      <rPr>
        <sz val="11"/>
        <color theme="1"/>
        <rFont val="Calibri"/>
        <family val="2"/>
        <charset val="204"/>
        <scheme val="minor"/>
      </rPr>
      <t xml:space="preserve"> - Тележка для мокрого белья</t>
    </r>
  </si>
  <si>
    <t>Вспомогательное оборудование</t>
  </si>
  <si>
    <t>Real time clock , часы реального времени (для Graphitronic)</t>
  </si>
  <si>
    <t xml:space="preserve">TRACE-TECH Kit, доп. набор для 5-ти машин </t>
  </si>
  <si>
    <t>TRACE-TECH Basic, основной комплект</t>
  </si>
  <si>
    <t>Дополнительное оборудование</t>
  </si>
  <si>
    <t>КП-516, 521</t>
  </si>
  <si>
    <t>Favor.it I 25-140</t>
  </si>
  <si>
    <t>Favor.it I 25-120</t>
  </si>
  <si>
    <t>реверс барабана</t>
  </si>
  <si>
    <t>Favor.it Т 130</t>
  </si>
  <si>
    <t>Favor.it Т 100</t>
  </si>
  <si>
    <t>Favor.it DA 9</t>
  </si>
  <si>
    <t>Easy soap system – подготовка Favor.it для насосов жидких средств</t>
  </si>
  <si>
    <t>Favor.it RS 35 пар</t>
  </si>
  <si>
    <t>Favor.it RS 35 электро</t>
  </si>
  <si>
    <t>Favor.it RS 22</t>
  </si>
  <si>
    <t>Favor.it RS 18</t>
  </si>
  <si>
    <t>Favor.it RS 10</t>
  </si>
  <si>
    <t>Favor.it</t>
  </si>
  <si>
    <t>Коробка для попер. склад. и штабелера</t>
  </si>
  <si>
    <t>Коробка для IF и IFF</t>
  </si>
  <si>
    <t>Поперечный складыватель и штабелер</t>
  </si>
  <si>
    <t>Подготовка для попер. складывателя и штабелера</t>
  </si>
  <si>
    <t>Хромированный вал</t>
  </si>
  <si>
    <t>Возврат белья сзади</t>
  </si>
  <si>
    <t>Ножная педаль</t>
  </si>
  <si>
    <t>Нагрев паром</t>
  </si>
  <si>
    <t>Электронагрев</t>
  </si>
  <si>
    <t>IFF 50-320</t>
  </si>
  <si>
    <t>IFF 50-250</t>
  </si>
  <si>
    <t>IFF 50-200</t>
  </si>
  <si>
    <t>IF 50-320</t>
  </si>
  <si>
    <t>IF 50-250</t>
  </si>
  <si>
    <t>IF 50-200</t>
  </si>
  <si>
    <t>Тип</t>
  </si>
  <si>
    <t>ПРОМЫШЛЕННЫЕ СУШИЛЬНО- ГЛАДИЛЬНЫЕ КАТКИ</t>
  </si>
  <si>
    <t>Сплошная деревянная коробка</t>
  </si>
  <si>
    <t>Возврат белья спереди и сзади</t>
  </si>
  <si>
    <t>IR 50-320</t>
  </si>
  <si>
    <t>IR 50-250</t>
  </si>
  <si>
    <t>IR 50-200</t>
  </si>
  <si>
    <t>I 80-320</t>
  </si>
  <si>
    <t>I 50-320</t>
  </si>
  <si>
    <t>I 50-250</t>
  </si>
  <si>
    <t>I 50-200</t>
  </si>
  <si>
    <t>I 50-160</t>
  </si>
  <si>
    <t>I 33-200</t>
  </si>
  <si>
    <t>I 33-160</t>
  </si>
  <si>
    <t>1 х 220-240V /  50 Гц</t>
  </si>
  <si>
    <t>3 х 220-240V /  50 Гц</t>
  </si>
  <si>
    <t>I 30-200</t>
  </si>
  <si>
    <t>I 30-160</t>
  </si>
  <si>
    <t>I 25-140</t>
  </si>
  <si>
    <t>I 25-120</t>
  </si>
  <si>
    <t>I 25-100</t>
  </si>
  <si>
    <t>ЖЕЛОБКОВЫЕ ГЛАДИЛЬНЫЕ КАТКИ</t>
  </si>
  <si>
    <t>жесткое</t>
  </si>
  <si>
    <t>подвешен</t>
  </si>
  <si>
    <t>Крепление барабана</t>
  </si>
  <si>
    <t>3 х 220-240V / 380-415V / 50 Гц</t>
  </si>
  <si>
    <t>HEM 289</t>
  </si>
  <si>
    <t>HEM 259</t>
  </si>
  <si>
    <t>HE 259</t>
  </si>
  <si>
    <t>HEM 239</t>
  </si>
  <si>
    <t>HE 239</t>
  </si>
  <si>
    <t>ЦЕНТРИФУГИ</t>
  </si>
  <si>
    <t>нельзя</t>
  </si>
  <si>
    <t>Рама для установки TAMS 13 над FS 10</t>
  </si>
  <si>
    <t>Стандарт</t>
  </si>
  <si>
    <t>Барабан из нерж.стали</t>
  </si>
  <si>
    <t>Контроль остаточной влажности SENSO DRY</t>
  </si>
  <si>
    <t>Реверс барабана (только у 3ф.машин)</t>
  </si>
  <si>
    <t>Программатор Professional Use</t>
  </si>
  <si>
    <t>T 16 HP</t>
  </si>
  <si>
    <t>T 13 HP</t>
  </si>
  <si>
    <t>T 11 HP</t>
  </si>
  <si>
    <t>T 9 HP</t>
  </si>
  <si>
    <t>БАРАБАННЫЕ СУШИЛКИ</t>
  </si>
  <si>
    <t>D 90</t>
  </si>
  <si>
    <t>D 77</t>
  </si>
  <si>
    <t>D 55</t>
  </si>
  <si>
    <t>T 35</t>
  </si>
  <si>
    <t>T 24</t>
  </si>
  <si>
    <t>T 16</t>
  </si>
  <si>
    <t>T 13/13</t>
  </si>
  <si>
    <t>TAMS 13</t>
  </si>
  <si>
    <t>T 13</t>
  </si>
  <si>
    <t>T 11</t>
  </si>
  <si>
    <t>T 9</t>
  </si>
  <si>
    <t>Шумо и теплоизоляция</t>
  </si>
  <si>
    <t>Насос для жидких реагентов (шт)</t>
  </si>
  <si>
    <t>Версия с одной дверью</t>
  </si>
  <si>
    <t>цены по запросу</t>
  </si>
  <si>
    <t>по запросу</t>
  </si>
  <si>
    <t xml:space="preserve">по запросу </t>
  </si>
  <si>
    <t>Баки для повторного использования воды+доп.подвод воды+насос</t>
  </si>
  <si>
    <t>Второй сливной клапан</t>
  </si>
  <si>
    <t>Второй дисплей на чистой стороне машины</t>
  </si>
  <si>
    <t>Кран для отбора проб</t>
  </si>
  <si>
    <t>Пневматич. впускной клапан при малом давлении воды (шт)</t>
  </si>
  <si>
    <t>Трехсекционный барабан</t>
  </si>
  <si>
    <t>Двухсекционный барабан</t>
  </si>
  <si>
    <t>OPTILOAD – система взвешивания белья</t>
  </si>
  <si>
    <t>Бункер для моющих средств 5 секций</t>
  </si>
  <si>
    <t>Корпус из нерж. стали</t>
  </si>
  <si>
    <t>запрос</t>
  </si>
  <si>
    <t>Комбинированный нагрев</t>
  </si>
  <si>
    <t>MB 205</t>
  </si>
  <si>
    <t>MB 180</t>
  </si>
  <si>
    <t>MB 140</t>
  </si>
  <si>
    <t>MB 110</t>
  </si>
  <si>
    <t>MB 90</t>
  </si>
  <si>
    <t>MB 70</t>
  </si>
  <si>
    <t>MB 66</t>
  </si>
  <si>
    <t>MB 44</t>
  </si>
  <si>
    <t>MB 33</t>
  </si>
  <si>
    <t>MB 26</t>
  </si>
  <si>
    <t>БАРЬЕРНЫЕ СТИРАЛЬНО-ОТЖИМНЫЕ МАШИНЫ</t>
  </si>
  <si>
    <t>FXB 280</t>
  </si>
  <si>
    <t>FXB 240</t>
  </si>
  <si>
    <t>FXB 180</t>
  </si>
  <si>
    <t>Световой сигнал окончания цикла</t>
  </si>
  <si>
    <t>Easy soap system – подготовка для насосов жидких средств</t>
  </si>
  <si>
    <t>3 пневмо клапана подачи воды, 2 сливных клапана 103 мм</t>
  </si>
  <si>
    <t>Наклон вперед</t>
  </si>
  <si>
    <t>Подключение к горячей воде</t>
  </si>
  <si>
    <t>FS 1200</t>
  </si>
  <si>
    <t>FS 1000</t>
  </si>
  <si>
    <t>FS 800</t>
  </si>
  <si>
    <t>ПРОФЕССИОНАЛЬНЫЕ СТИРАЛЬНО-ОТЖИМНЫЕ МАШИНЫ ПОДРЕССОРЕННЫЕ</t>
  </si>
  <si>
    <t>SD 205</t>
  </si>
  <si>
    <t>DAMS 9</t>
  </si>
  <si>
    <t>DAM 9</t>
  </si>
  <si>
    <t>DAM 6 НР</t>
  </si>
  <si>
    <t>DAMC 6</t>
  </si>
  <si>
    <t>DAM 6</t>
  </si>
  <si>
    <t>ПРОФЕССИОНАЛЬНЫЕ БАРАБАННЫЕ СУШИЛКИ</t>
  </si>
  <si>
    <t>Насос для слива</t>
  </si>
  <si>
    <t>C 8</t>
  </si>
  <si>
    <t>C 6</t>
  </si>
  <si>
    <t>ПРОФЕССИОНАЛЬНЫЕ СТИРАЛЬНО-ОТЖИМНЫЕ МАШИНЫ ПОДРЕССОРЕННЫЕ с монетоприемником</t>
  </si>
  <si>
    <t>P 7</t>
  </si>
  <si>
    <t>P 6</t>
  </si>
  <si>
    <t>Клапан для слива</t>
  </si>
  <si>
    <t>SP 105</t>
  </si>
  <si>
    <t>SC 65</t>
  </si>
  <si>
    <t>Впускные клапана (3шт) упр.сжатым воздухом</t>
  </si>
  <si>
    <t>Насос для импрегации (только с Full Control)</t>
  </si>
  <si>
    <t>Набор для повторного использования использования воды</t>
  </si>
  <si>
    <t xml:space="preserve">Бункер для моющих средств 5 секции </t>
  </si>
  <si>
    <r>
      <t xml:space="preserve">Программатор </t>
    </r>
    <r>
      <rPr>
        <b/>
        <sz val="10"/>
        <rFont val="Arial"/>
        <family val="2"/>
        <charset val="238"/>
      </rPr>
      <t>Хcontrol+</t>
    </r>
    <r>
      <rPr>
        <sz val="11"/>
        <color theme="1"/>
        <rFont val="Calibri"/>
        <family val="2"/>
        <charset val="204"/>
        <scheme val="minor"/>
      </rPr>
      <t xml:space="preserve"> для профессионального использования</t>
    </r>
  </si>
  <si>
    <t>Окрашенные боковые панели</t>
  </si>
  <si>
    <t>Нагрев паром (паровой клапан включен)</t>
  </si>
  <si>
    <t>FS 55</t>
  </si>
  <si>
    <t>FS 40</t>
  </si>
  <si>
    <t>FS 33</t>
  </si>
  <si>
    <t>Программатор Хcontrol+ для профессионального использования</t>
  </si>
  <si>
    <t>Окрашенная передняя и боковые панели (верх нерж)</t>
  </si>
  <si>
    <t>FХ 280</t>
  </si>
  <si>
    <t>FХ 240</t>
  </si>
  <si>
    <t>FХ 180</t>
  </si>
  <si>
    <t>FХ 135</t>
  </si>
  <si>
    <t>FХ 105</t>
  </si>
  <si>
    <t>FХ 80</t>
  </si>
  <si>
    <t>FХ 65</t>
  </si>
  <si>
    <t>Цоколь из лакированной стали</t>
  </si>
  <si>
    <t>Увеличение скорости вращения при отжиме до G200</t>
  </si>
  <si>
    <t>Окрашенная передняя панель</t>
  </si>
  <si>
    <t>RХ 280</t>
  </si>
  <si>
    <t>RХ 240</t>
  </si>
  <si>
    <t>RХ 180</t>
  </si>
  <si>
    <t>RХ 135</t>
  </si>
  <si>
    <t>RХ 105</t>
  </si>
  <si>
    <t>RХ 80</t>
  </si>
  <si>
    <t>ПРОФЕССИОНАЛЬНЫЕ СТИРАЛЬНО-ОТЖИМНЫЕ МАШИНЫ НЕ ПОДРЕССОРЕННЫЕ</t>
  </si>
  <si>
    <t>380-415V / 50-60 Гц / 3ф (включая трансформатор для управления)</t>
  </si>
  <si>
    <t>Программатор Graphitronic</t>
  </si>
  <si>
    <t>RS 35</t>
  </si>
  <si>
    <t>RS 27</t>
  </si>
  <si>
    <t>RS 22</t>
  </si>
  <si>
    <t>RS 18</t>
  </si>
  <si>
    <t>RS 13</t>
  </si>
  <si>
    <t>RS 10</t>
  </si>
  <si>
    <t>RS 7</t>
  </si>
  <si>
    <t>RS 6</t>
  </si>
  <si>
    <r>
      <t xml:space="preserve">Блок утюга, </t>
    </r>
    <r>
      <rPr>
        <sz val="10"/>
        <rFont val="Arial"/>
        <family val="2"/>
      </rPr>
      <t xml:space="preserve">нагреваемого паром, оснащен: устройством слива конденсата, вращающимся кронштейном для опоры утюга в вертикальном положении с блоком подвески утюга и цепочкой для вешалок.
</t>
    </r>
  </si>
  <si>
    <r>
      <t xml:space="preserve">Устройство </t>
    </r>
    <r>
      <rPr>
        <sz val="10"/>
        <rFont val="Arial"/>
        <family val="2"/>
      </rPr>
      <t>автоматического запуска при закрытиии двери</t>
    </r>
  </si>
  <si>
    <t>Операций по чистке щеткой.</t>
  </si>
  <si>
    <t>Охлаждения после глажения.</t>
  </si>
  <si>
    <t>Придания формы изделиям перед глажением.</t>
  </si>
  <si>
    <t>Внешний вентилятор и аксессуары для:</t>
  </si>
  <si>
    <r>
      <t>Два независимых блока тэнов</t>
    </r>
    <r>
      <rPr>
        <sz val="10"/>
        <rFont val="Arial"/>
        <family val="2"/>
      </rPr>
      <t xml:space="preserve">: 9 + 6 кВт, 9 + 7,5 кВт, 9 + 9 кВт  (только с бойлером на 20л)
</t>
    </r>
  </si>
  <si>
    <r>
      <rPr>
        <b/>
        <sz val="10"/>
        <rFont val="Arial MT"/>
        <charset val="204"/>
      </rPr>
      <t>Бойлер на 20 л</t>
    </r>
    <r>
      <rPr>
        <sz val="10"/>
        <rFont val="Arial MT"/>
        <family val="2"/>
      </rPr>
      <t xml:space="preserve">                         электрический с электронным контролем, мощностью 10 или 12 кВт (**Е) (***)</t>
    </r>
  </si>
  <si>
    <r>
      <t xml:space="preserve">Бойлер на 9 л                         </t>
    </r>
    <r>
      <rPr>
        <sz val="10"/>
        <rFont val="Arial"/>
        <family val="2"/>
        <charset val="204"/>
      </rPr>
      <t>электрический с электронным контролем, мощностью 10 или 12 кВт (**Е) (***)</t>
    </r>
  </si>
  <si>
    <t>АКСЕССУАРЫ ПО ЗАПРОСУ :</t>
  </si>
  <si>
    <t>Крепление для вешалок</t>
  </si>
  <si>
    <t>f)</t>
  </si>
  <si>
    <t>Каретка натяжения брючин.</t>
  </si>
  <si>
    <t>Пневматический натяжитель, запускаемый от педали (необх. сжатый воздух)</t>
  </si>
  <si>
    <t>e)</t>
  </si>
  <si>
    <t>Два горизонтальных зажима для закрытия брючин.</t>
  </si>
  <si>
    <t>d)</t>
  </si>
  <si>
    <t>Механический натяжитель таза с быстрым снятием</t>
  </si>
  <si>
    <t>c)</t>
  </si>
  <si>
    <t>Механический натяжитель таза с быстрым снятием :</t>
  </si>
  <si>
    <t>b)</t>
  </si>
  <si>
    <t>Две деревянные растяжки для рукавов .</t>
  </si>
  <si>
    <t>1 изогнутый зажим.</t>
  </si>
  <si>
    <t>2 вертикальных зажима.</t>
  </si>
  <si>
    <t>Универсальная подставка - плечики :</t>
  </si>
  <si>
    <t>а)</t>
  </si>
  <si>
    <t>ДОПОЛНИТЕЛЬНОЕ ОСНАЩЕНИЕ</t>
  </si>
  <si>
    <t>Только кабина без аксессуаров</t>
  </si>
  <si>
    <t>НЕТ НЕОБХОДИМОСТИ В СЖАТОМ ВОЗДУХЕ</t>
  </si>
  <si>
    <t xml:space="preserve">Гладильная роторная кабина - микропроцессор с дисплеем с 10 программами, автоматические регулируемые циклы, запускаемые педалью  - Ручной клапан выпуска воздуха/пара - Предназначен для подключения к источнику пара.
</t>
  </si>
  <si>
    <t>ГЛАДИЛЬНАЯ КАБИНА SIRIO-291</t>
  </si>
  <si>
    <r>
      <t xml:space="preserve">Для сбора конденсата, в комплекте: электронный контроль уровня воды, термостат, </t>
    </r>
    <r>
      <rPr>
        <b/>
        <sz val="10"/>
        <rFont val="Arial"/>
        <family val="2"/>
      </rPr>
      <t>отрегулированный на 60°</t>
    </r>
    <r>
      <rPr>
        <sz val="10"/>
        <rFont val="Arial"/>
        <family val="2"/>
      </rPr>
      <t>, для контроля температуры воды в баке и электроклапан для ее охлаждения.</t>
    </r>
  </si>
  <si>
    <t>БАК ПИТАНИЯ на 100 л из НЕРЖ СТАЛИ</t>
  </si>
  <si>
    <t>Аксессуары по запросу:</t>
  </si>
  <si>
    <r>
      <t xml:space="preserve">Часовая производительность пара 1,36 кг/час на каждый установленный кВт, бойлер на 30 л, рабочее давление </t>
    </r>
    <r>
      <rPr>
        <b/>
        <sz val="10"/>
        <rFont val="Arial"/>
        <family val="2"/>
      </rPr>
      <t>5 бар.</t>
    </r>
  </si>
  <si>
    <t>36 кВт = 18+18 кВт  (49 кг пара/час)  (**F)(***)</t>
  </si>
  <si>
    <t>l</t>
  </si>
  <si>
    <t>33 кВт = 18+15 кВт  (45 кг пара/час)  (**F)(***)</t>
  </si>
  <si>
    <t>30 кВт = 18+12 кВт  (41 кг пара/час)  (**F)(***)</t>
  </si>
  <si>
    <t>28 кВт = 18+10 кВт  (38 кг пара/час)  (**F)(***)</t>
  </si>
  <si>
    <t>26 кВт = 18+  8 кВт  (36 кг пара/час)  (**F)(***)</t>
  </si>
  <si>
    <t>24 кВт = 18+  6 кВт  (33 кг пара/час)  (**F)(***)</t>
  </si>
  <si>
    <t>Выберите мощность из нижеуказанных:</t>
  </si>
  <si>
    <r>
      <t xml:space="preserve">Электрический парогенератор с электронным контролем уровня, в комплекте: два отдельных блока тэнов, </t>
    </r>
    <r>
      <rPr>
        <b/>
        <sz val="10"/>
        <rFont val="Arial"/>
        <family val="2"/>
      </rPr>
      <t xml:space="preserve">насос </t>
    </r>
    <r>
      <rPr>
        <sz val="10"/>
        <rFont val="Arial"/>
        <family val="2"/>
      </rPr>
      <t xml:space="preserve">подачи </t>
    </r>
    <r>
      <rPr>
        <b/>
        <sz val="10"/>
        <rFont val="Arial"/>
        <family val="2"/>
      </rPr>
      <t>воды до 60°</t>
    </r>
    <r>
      <rPr>
        <sz val="10"/>
        <rFont val="Arial"/>
        <family val="2"/>
      </rPr>
      <t xml:space="preserve"> и выключатель с блокировкой двери.</t>
    </r>
  </si>
  <si>
    <t>Парогенератор BR-50  PRIMUS (Бельгия)</t>
  </si>
  <si>
    <t>BR-50</t>
  </si>
  <si>
    <t>(**) Трехфазный 230 В. 50 Гц  -  (***) Трехфазный 400 В. 50 Гц</t>
  </si>
  <si>
    <t>Для сбора конденсата, в комплекте: поплавок для автоматического контроля воды, термостат, отрегулированный на 60°, для контроля температуры воды в баке и электроклапан для ее охлаждения.</t>
  </si>
  <si>
    <t>БАК ПИТАНИЯ на 60 л из НЕРЖ СТАЛИ</t>
  </si>
  <si>
    <t xml:space="preserve">Два независимых блока тэнов: 5 + 5 кВт - 6 + 6 кВт - 7,5 + 7,5 кВт - 9+9 кВт
</t>
  </si>
  <si>
    <r>
      <t xml:space="preserve">Часовая производительность пара 1,36 кг/час на каждый установленный кВт, бойлер на 20 л, рабочее давление </t>
    </r>
    <r>
      <rPr>
        <b/>
        <sz val="10"/>
        <rFont val="Arial"/>
        <family val="2"/>
      </rPr>
      <t>5 бар.</t>
    </r>
  </si>
  <si>
    <t>18 кВт  (25 кг пара/час) (**F) (***)</t>
  </si>
  <si>
    <t>15 кВт  (20 кг пара/час) (**F) (***)</t>
  </si>
  <si>
    <t>12 кВт  (16 кг пара/час) (**Е) )***)</t>
  </si>
  <si>
    <t>10 кВт  (13 кг пара/час) (**Е) (***)</t>
  </si>
  <si>
    <r>
      <t xml:space="preserve">Электрический парогенератор с электронным контролем, в комплекте: </t>
    </r>
    <r>
      <rPr>
        <b/>
        <sz val="10"/>
        <rFont val="Arial"/>
        <family val="2"/>
      </rPr>
      <t>насос</t>
    </r>
    <r>
      <rPr>
        <sz val="10"/>
        <rFont val="Arial"/>
        <family val="2"/>
      </rPr>
      <t xml:space="preserve"> подачи </t>
    </r>
    <r>
      <rPr>
        <b/>
        <sz val="10"/>
        <rFont val="Arial"/>
        <family val="2"/>
      </rPr>
      <t>воды до 60°</t>
    </r>
    <r>
      <rPr>
        <sz val="10"/>
        <rFont val="Arial"/>
        <family val="2"/>
      </rPr>
      <t xml:space="preserve"> и выключатель с блокировкой двери</t>
    </r>
  </si>
  <si>
    <t>Парогенератор BR-25  PRIMUS (Бельгия)</t>
  </si>
  <si>
    <t>BR-25</t>
  </si>
  <si>
    <t>Педаль ручного отпаривания.</t>
  </si>
  <si>
    <t>Блок отпаривающего утюга, нагреваемого паром, оснащенного: термодинамическим устройством слива конденсата и фиксированной подставкой для утюга.</t>
  </si>
  <si>
    <r>
      <t>Аксессуары по запросу</t>
    </r>
    <r>
      <rPr>
        <sz val="10"/>
        <rFont val="Arial"/>
        <family val="2"/>
      </rPr>
      <t xml:space="preserve">: </t>
    </r>
  </si>
  <si>
    <t>Выбор 3  циклов: автоматический, полуавтоматический и ручной.</t>
  </si>
  <si>
    <t>u</t>
  </si>
  <si>
    <t>Возможность отключения передней и задней лопаток, боковых натяжителей и регулировки по высоте.</t>
  </si>
  <si>
    <t>Автоматический поиск высоты изделия при помощи фотоэлемента.</t>
  </si>
  <si>
    <t>Специфика работы:</t>
  </si>
  <si>
    <t>Манекен с вертикальным и боковым натяжением для пиджаков, пальто, плащей, курток, женских платьев и т.п., из любых тканей и любых размеров. Оснащен: манекеном из фибергласа, передней и задней лопатками, боковыми натяжителями, микропроцессором и дисплеем с 10 заносимыми в память программами, регулируемый поток горячего воздуха по количеству и температуре, две растяжки для рукавов. Для подключения к источнику пара.Необходим сжатый воздух.</t>
  </si>
  <si>
    <r>
      <t xml:space="preserve">    </t>
    </r>
    <r>
      <rPr>
        <b/>
        <sz val="11"/>
        <rFont val="Arial"/>
        <family val="2"/>
        <charset val="204"/>
      </rPr>
      <t>Пароманекен М-502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для утюжки пиджаков и верхней одежды</t>
    </r>
  </si>
  <si>
    <t>М-502</t>
  </si>
  <si>
    <t>Вращающийся кронштейн для поддержки кабеля и трубы пара.</t>
  </si>
  <si>
    <r>
      <t xml:space="preserve">Блок с </t>
    </r>
    <r>
      <rPr>
        <b/>
        <sz val="10"/>
        <rFont val="Arial"/>
        <family val="2"/>
      </rPr>
      <t>лампой,</t>
    </r>
    <r>
      <rPr>
        <sz val="10"/>
        <rFont val="Arial"/>
        <family val="2"/>
      </rPr>
      <t xml:space="preserve"> без подвески для утюга. </t>
    </r>
  </si>
  <si>
    <r>
      <t xml:space="preserve">Блок с </t>
    </r>
    <r>
      <rPr>
        <b/>
        <sz val="10"/>
        <rFont val="Arial"/>
        <family val="2"/>
      </rPr>
      <t>подвеской для утюга,</t>
    </r>
    <r>
      <rPr>
        <sz val="10"/>
        <rFont val="Arial"/>
        <family val="2"/>
      </rPr>
      <t xml:space="preserve"> без лампы.</t>
    </r>
  </si>
  <si>
    <r>
      <t xml:space="preserve">Блок, </t>
    </r>
    <r>
      <rPr>
        <b/>
        <sz val="10"/>
        <rFont val="Arial"/>
        <family val="2"/>
      </rPr>
      <t>подвеска</t>
    </r>
    <r>
      <rPr>
        <sz val="10"/>
        <rFont val="Arial"/>
        <family val="2"/>
      </rPr>
      <t xml:space="preserve"> для утюга и</t>
    </r>
    <r>
      <rPr>
        <b/>
        <sz val="10"/>
        <rFont val="Arial"/>
        <family val="2"/>
      </rPr>
      <t xml:space="preserve"> лампа</t>
    </r>
    <r>
      <rPr>
        <sz val="10"/>
        <rFont val="Arial"/>
        <family val="2"/>
      </rPr>
      <t>.</t>
    </r>
  </si>
  <si>
    <r>
      <t xml:space="preserve">Подставка для утюга, размещаемая с обоих сторон стола     </t>
    </r>
    <r>
      <rPr>
        <b/>
        <i/>
        <sz val="10"/>
        <rFont val="Arial"/>
        <family val="2"/>
      </rPr>
      <t>(необход. для модели с бойлером).</t>
    </r>
  </si>
  <si>
    <r>
      <t xml:space="preserve">Пульверизатор воды с кронштейном-опорой и баком конденсатора.   </t>
    </r>
    <r>
      <rPr>
        <b/>
        <i/>
        <sz val="10"/>
        <rFont val="Arial"/>
        <family val="2"/>
      </rPr>
      <t>(только с аксессуаром 7)</t>
    </r>
  </si>
  <si>
    <r>
      <t xml:space="preserve">Пульверизатор воды на ручке утюга с баком конденсатора.                    </t>
    </r>
    <r>
      <rPr>
        <b/>
        <i/>
        <sz val="10"/>
        <rFont val="Arial"/>
        <family val="2"/>
      </rPr>
      <t xml:space="preserve">(только с аксессуаром 7) 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                         </t>
    </r>
  </si>
  <si>
    <r>
      <t xml:space="preserve">Пульверизатор воды с кронштейном-опорой                                            </t>
    </r>
    <r>
      <rPr>
        <b/>
        <i/>
        <sz val="10"/>
        <rFont val="Arial"/>
        <family val="2"/>
      </rPr>
      <t xml:space="preserve">(только с аксессуаром 2)             </t>
    </r>
  </si>
  <si>
    <r>
      <t xml:space="preserve">Пульверизатор воды на ручке утюга.                                                    </t>
    </r>
    <r>
      <rPr>
        <b/>
        <i/>
        <sz val="10"/>
        <rFont val="Arial"/>
        <family val="2"/>
      </rPr>
      <t xml:space="preserve">  (только с аксессуаром 2)                                                                               </t>
    </r>
  </si>
  <si>
    <t xml:space="preserve">Кронштейн вращающийся с формой для выведения пятен, с баком для сбора жидкости. </t>
  </si>
  <si>
    <t>Кронштейн вращающийся для формы для глажения рукавов с разогревом.</t>
  </si>
  <si>
    <t>Кронштейн вращающийся для формы для глажения рукавов без разогрева.</t>
  </si>
  <si>
    <r>
      <t xml:space="preserve">Пистолет для холодного пятновыведения, бачок для моющих средств и опора.    </t>
    </r>
    <r>
      <rPr>
        <b/>
        <i/>
        <sz val="10"/>
        <rFont val="Arial"/>
        <family val="2"/>
      </rPr>
      <t>(необходим сж. воздух)</t>
    </r>
    <r>
      <rPr>
        <sz val="10"/>
        <rFont val="Arial"/>
        <family val="2"/>
      </rPr>
      <t xml:space="preserve">      </t>
    </r>
  </si>
  <si>
    <r>
      <t xml:space="preserve">Как в предыдущем пункте, но с устройством управления 24 В. </t>
    </r>
    <r>
      <rPr>
        <b/>
        <i/>
        <sz val="10"/>
        <rFont val="Arial"/>
        <family val="2"/>
      </rPr>
      <t>(необходим сжатый воздух)</t>
    </r>
  </si>
  <si>
    <r>
      <t>Пистолет воздух-пар для пятновыведения с устройством управления 230 В.</t>
    </r>
    <r>
      <rPr>
        <b/>
        <i/>
        <sz val="10"/>
        <rFont val="Arial"/>
        <family val="2"/>
      </rPr>
      <t xml:space="preserve"> (необх. сжатый воздух)</t>
    </r>
  </si>
  <si>
    <t xml:space="preserve">Как в предыдущем пункте, но с устройством управления 24 В. </t>
  </si>
  <si>
    <t xml:space="preserve">Пистолет паровой для пятновыведения с устройством управления 230 В.  </t>
  </si>
  <si>
    <t>GFV нормальный, утюг Junior 2 с пластиной для защиты рук, кронштейном, пружиной и аксессуарами.</t>
  </si>
  <si>
    <t>Как пункт 5 с баком подачи воды на 20 л.</t>
  </si>
  <si>
    <t>Насос, только при давлении воды меньше 2 бар и для давления бойлера до 3 бар.</t>
  </si>
  <si>
    <r>
      <t xml:space="preserve">Второй утюг J 2 (GFV специальный).  </t>
    </r>
    <r>
      <rPr>
        <b/>
        <sz val="10"/>
        <rFont val="Arial"/>
        <family val="2"/>
        <charset val="204"/>
      </rPr>
      <t>Только с опцией №2</t>
    </r>
  </si>
  <si>
    <t>Единственный тэн на 5 или 6 кВт. (**C)</t>
  </si>
  <si>
    <t>Прим.  Версия с бойлером исключает фиксированную подставку для утюга, обязательно включите опцию 20</t>
  </si>
  <si>
    <r>
      <t xml:space="preserve">Электрический бойлер с электронным контролем, оснащенный тэном на 3,3 кВт, объем 5 л, давление 3 бара. Оснащен:  утюгом </t>
    </r>
    <r>
      <rPr>
        <b/>
        <sz val="10"/>
        <rFont val="Arial"/>
        <family val="2"/>
      </rPr>
      <t xml:space="preserve">J 2 </t>
    </r>
    <r>
      <rPr>
        <sz val="10"/>
        <rFont val="Arial"/>
        <family val="2"/>
      </rPr>
      <t>и вращающимся кронштейном для крепления кабеля и трубы пара. (*A)(**А)(***)</t>
    </r>
  </si>
  <si>
    <r>
      <t>Силиконовая прокладка вместо войлочной</t>
    </r>
    <r>
      <rPr>
        <sz val="10"/>
        <rFont val="Arial"/>
        <family val="2"/>
      </rPr>
      <t>.</t>
    </r>
  </si>
  <si>
    <t xml:space="preserve">ВНИМАНИЕ !  НЕ ВКЛЮЧЕН в стандартную комплектацию   УТЮГ (включен с опциямми 2 или 7) </t>
  </si>
  <si>
    <t>Стол, регулируемый по высоте от 770 до 970 мм при помощи газовых пружин.</t>
  </si>
  <si>
    <t>Фиксированный стол.</t>
  </si>
  <si>
    <r>
      <t xml:space="preserve">Универсальный гладильный стол (размеры доски 1300 x 500 конец 250 мм.) С АСПИРАЦИЕЙ и ПОДДУВОМ, электрическим разогревом, регулируемым термостатом.  Оснащен: ТРЕХФАЗНЫМ АСПИРАТОРОМ -  Диффузором выхода воздуха аспиратора с звуковой изоляцией и  с звукоизолированной ТРУБОЙ для вывода воздуха - Девиатором для переключения работы педалей Аспирация/Поддув  - Подготовлен для установки 2 кронштейнов для форм.   </t>
    </r>
    <r>
      <rPr>
        <b/>
        <sz val="10"/>
        <rFont val="Arial"/>
        <family val="2"/>
        <charset val="204"/>
      </rPr>
      <t>ПРЕДНАЗНАЧЕН ДЛЯ ПОДКЛЮЧЕНИЯ К ИСТОЧНИКУ ПАРА (для автономной версии см. опцию №2)</t>
    </r>
  </si>
  <si>
    <t>С аспирацией (ваккуумным подсосом и поддувом)</t>
  </si>
  <si>
    <t>Гладильный стол NOVA-S-Plus</t>
  </si>
  <si>
    <t>NOVA-S-Plus</t>
  </si>
  <si>
    <t>Для идеального глажения трикотажа необходимо подготовить чехол для каждой модели и размера. Оснащен стандартным чехлом.</t>
  </si>
  <si>
    <t>КОРПУС МОД. MA - высота 100 см</t>
  </si>
  <si>
    <t>10)</t>
  </si>
  <si>
    <r>
      <t xml:space="preserve">Оснащен: стандартным чехлом + юбка, двумя специальными зажимами и ремнем. Объем талии: </t>
    </r>
    <r>
      <rPr>
        <b/>
        <sz val="10"/>
        <rFont val="Arial"/>
        <family val="2"/>
      </rPr>
      <t>Мод. 1</t>
    </r>
    <r>
      <rPr>
        <sz val="10"/>
        <rFont val="Arial"/>
        <family val="2"/>
      </rPr>
      <t xml:space="preserve"> мин. 21 - макс. 30 см. 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Мод. 2</t>
    </r>
    <r>
      <rPr>
        <sz val="10"/>
        <rFont val="Arial"/>
        <family val="2"/>
      </rPr>
      <t xml:space="preserve"> мин. 28 - макс. 40 см.</t>
    </r>
  </si>
  <si>
    <t>КОРПУС МОД. GO - высота 106 см</t>
  </si>
  <si>
    <t>9)</t>
  </si>
  <si>
    <t>Оснащен: ПРИТАЛЕННЫМ чехлом + юбка, двумя специальными зажимами и ремнем.</t>
  </si>
  <si>
    <t>КОРПУС МОД. SV - высота 117 см</t>
  </si>
  <si>
    <t>8)</t>
  </si>
  <si>
    <t>Оснащен: ПРИТАЛЕННЫМ чехлом + юбка, передней лопаткой, двумя специальными зажимами, двумя растяжками для рукавов и ремнем. Раскрытие плечей корпуса: минимум 24 - максимум 33 см</t>
  </si>
  <si>
    <t>КОРПУС МОД. BAMBINO РЕБЕНОК - высота130 см</t>
  </si>
  <si>
    <t>7)</t>
  </si>
  <si>
    <t>Корпус без чехла для лучшего глажения подкладки с натяжением изделия. Оснащен: двумя специальными зажимами и двумя растяжками для рукавов. Раскрытие плечей корпуса: минимум 35 - максимум 53 см.</t>
  </si>
  <si>
    <t>КОРПУС МОД. WET - высота 130 см</t>
  </si>
  <si>
    <t>6)</t>
  </si>
  <si>
    <t>Оснащен как в пункте “4”, но со специальной передней лопаткой и мешком maxi + юбка.</t>
  </si>
  <si>
    <t>КОРПУС МОД. RM MAXI - высота 150 см</t>
  </si>
  <si>
    <t>5)</t>
  </si>
  <si>
    <t>Оснащен: универсальным чехлом + юбка с четырьмя "ручными регулировками", без распорок для регулировки чехла, передней и задней лопатками, двумя специальными зажимами, двумя растяжками и ремнем. Раскрытие плечей корпуса: минимум 35 - максимум 53 см.</t>
  </si>
  <si>
    <t>КОРУС МОД. RM - высота 130 см</t>
  </si>
  <si>
    <t>4)</t>
  </si>
  <si>
    <t>Оснащен как в пункте “1”, но со специальной передней лопаткой и чехлом maxi + юбка.</t>
  </si>
  <si>
    <t>КОРПУС МОД. MAXI - высота 150 см</t>
  </si>
  <si>
    <t>3)</t>
  </si>
  <si>
    <t>Оснащен как в пункте “1”, но с ПРИТАЛЕННЫМ чехлом, без регулировки чехла.</t>
  </si>
  <si>
    <t>КОРПУС МОД. SC - высота 130 см</t>
  </si>
  <si>
    <t>2)</t>
  </si>
  <si>
    <t>Оснащен: универсальным чехлом + юбкой, регулировкой чехла, передней и задней лопатками, двумя специальными зажимами, двумя растяжками для рукавов и ремнем. Ширина плечей корпуса: минимум 35 - максимум 53 см.</t>
  </si>
  <si>
    <t>КОРПУС МОД. STANDARD - высота 130 см</t>
  </si>
  <si>
    <t>1)</t>
  </si>
  <si>
    <t>Возможные модели корпуса куклы (за вычетом модели STANDART)</t>
  </si>
  <si>
    <t>Паровой пятновыводной пистолет+бак сепаратора конденсата и устройство управления 230 В.</t>
  </si>
  <si>
    <t>Пульверизатор воды и бак для конденсата.</t>
  </si>
  <si>
    <r>
      <t>Аксессуары по запросу:</t>
    </r>
    <r>
      <rPr>
        <i/>
        <sz val="10"/>
        <rFont val="Arial MT"/>
        <family val="2"/>
      </rPr>
      <t xml:space="preserve"> </t>
    </r>
    <r>
      <rPr>
        <b/>
        <sz val="10"/>
        <rFont val="Arial MT"/>
        <family val="2"/>
      </rPr>
      <t>7</t>
    </r>
  </si>
  <si>
    <r>
      <t>Оснащен как в пункте "a", предназначен для подключения к источнику пара,</t>
    </r>
    <r>
      <rPr>
        <b/>
        <sz val="10"/>
        <rFont val="Arial"/>
        <family val="2"/>
        <charset val="204"/>
      </rPr>
      <t xml:space="preserve"> без бойлера и насоса питания</t>
    </r>
    <r>
      <rPr>
        <sz val="10"/>
        <rFont val="Arial"/>
        <family val="2"/>
      </rPr>
      <t xml:space="preserve">.                                           </t>
    </r>
  </si>
  <si>
    <t>(Предназначен для подключения к источнику пара)</t>
  </si>
  <si>
    <t>b.  M-781 PRIMUS(Бельгия)</t>
  </si>
  <si>
    <r>
      <t xml:space="preserve"> тэн и аксессуары для сильного нагрева воздуха </t>
    </r>
    <r>
      <rPr>
        <b/>
        <i/>
        <sz val="10"/>
        <rFont val="Arial"/>
        <family val="2"/>
      </rPr>
      <t>(только с бойлером на 9 кг)</t>
    </r>
  </si>
  <si>
    <t>Пневматические зажимы для натяжения рукавов с устройством автоматического подъема кронштейнов, удерживающих зажимы, для удобства расположения изделия, а также устройство фиксации корпуса, работающее от педали</t>
  </si>
  <si>
    <t>Вентилятор на 1,7 Л.С.</t>
  </si>
  <si>
    <t>Пульверизатор воды.</t>
  </si>
  <si>
    <r>
      <t xml:space="preserve">Как в пункте "2", но с </t>
    </r>
    <r>
      <rPr>
        <b/>
        <sz val="10"/>
        <rFont val="Arial"/>
        <family val="2"/>
      </rPr>
      <t>ОТПАРИВАЮЩЕЙ ЩЕТКОЙ</t>
    </r>
    <r>
      <rPr>
        <sz val="10"/>
        <rFont val="Arial"/>
        <family val="2"/>
      </rPr>
      <t xml:space="preserve"> вместо утюга J 2.</t>
    </r>
  </si>
  <si>
    <r>
      <t xml:space="preserve">GFV нормальный, утюг </t>
    </r>
    <r>
      <rPr>
        <b/>
        <sz val="10"/>
        <rFont val="Arial"/>
        <family val="2"/>
      </rPr>
      <t>J 2</t>
    </r>
    <r>
      <rPr>
        <sz val="10"/>
        <rFont val="Arial"/>
        <family val="2"/>
      </rPr>
      <t xml:space="preserve"> с фиксированной подставкой.</t>
    </r>
  </si>
  <si>
    <t>Два независимых блока тэнов: 5+5 кВт - 6+6 кВт - 7,5+7,5 - 9+9 кВт (только с бойлером на 20 л)</t>
  </si>
  <si>
    <t>электрический с электронным контролем с тэном на 15 или 18 кВт. (**F)(***)</t>
  </si>
  <si>
    <t>электрический с электронным контролем с тэном на 10 или 12 кВт. (**Е)(***)</t>
  </si>
  <si>
    <t>Бойлер на 20 л</t>
  </si>
  <si>
    <t>электрический с электронным контролем с тэном на 8 (**D),10 или 12 кВт. (**Е)(***)</t>
  </si>
  <si>
    <t>Бойлер на 9 л</t>
  </si>
  <si>
    <r>
      <t xml:space="preserve">Оснащен: корпусом </t>
    </r>
    <r>
      <rPr>
        <b/>
        <sz val="10"/>
        <rFont val="Arial"/>
        <family val="2"/>
        <charset val="204"/>
      </rPr>
      <t>мод. Standard</t>
    </r>
    <r>
      <rPr>
        <sz val="10"/>
        <rFont val="Arial"/>
        <family val="2"/>
      </rPr>
      <t>, насосом питания, вентилятором на 1 Л.С. и микропроцессором с дисплеем на 10 изменяемых программ, с автоматическими циклами, регулируемыми и запускаемыми при помощи педали; регулируемый поток горячего воздуха.</t>
    </r>
  </si>
  <si>
    <t>(Автономный, со встроенным бойлером)</t>
  </si>
  <si>
    <t>a.  M-780 PRIMUS(Бельгия)</t>
  </si>
  <si>
    <t xml:space="preserve">Пароманекен для верхней одежды </t>
  </si>
  <si>
    <t>M-780/781</t>
  </si>
  <si>
    <t xml:space="preserve">Пульверизатор воды с кронштейном-опорой. </t>
  </si>
  <si>
    <t>Аксессуары по запросу:  2 - 3 - 4 - 5</t>
  </si>
  <si>
    <t>Манекен, оснашенный как в пункте a), но с встроенным электрическим БОЙЛЕРОМ на 9 л, с электронным контролем, тэном на 8 кВт, устройством слива конденсата в виде перевернутого ведерка и электрической батареи 15 кВт для разогрева воздуха (регулируемых при помощи выключателей, выделенных следующим образом (3 кВт постоянно)+6+2+2 кВт)</t>
  </si>
  <si>
    <t>b. Автономный</t>
  </si>
  <si>
    <t>Штанга с 4 опорами для рубашек для использования после "цикла воротничков и манжетов"</t>
  </si>
  <si>
    <t xml:space="preserve">Вешалка для придания формы воротничкам С РАЗОГРЕВОМ с поддержкой для плечиков </t>
  </si>
  <si>
    <t xml:space="preserve">Вешалка для придания формы воротничкам БЕЗ РАЗОГРЕВА с поддержкой для плечиков </t>
  </si>
  <si>
    <t>Блок электрического утюга с подставкой для доведения рубашек на манекене.</t>
  </si>
  <si>
    <t>Пульверизатор воды с кронштейном-опорой и бачком для конденсата.</t>
  </si>
  <si>
    <t>Предназначен для подключения к источнику пара и сжатого воздуха.</t>
  </si>
  <si>
    <t>Две растяжки для рукавов.</t>
  </si>
  <si>
    <t>Зеркало для контроля задней части корпуса.</t>
  </si>
  <si>
    <t>Съемный ручной зажим для воротничков рубашек.</t>
  </si>
  <si>
    <t>Универсальный чехол с юбкой и устройством регулировки чехла.</t>
  </si>
  <si>
    <t>Аспиратор на 0,33 Л.С.</t>
  </si>
  <si>
    <t>Встроенный вентилятор на 2 Л.С.с задвижкой регулировки воздуха.</t>
  </si>
  <si>
    <r>
      <t xml:space="preserve">¤ </t>
    </r>
    <r>
      <rPr>
        <sz val="10"/>
        <rFont val="Arial"/>
        <family val="2"/>
      </rPr>
      <t>выполнять циклы в ручную.</t>
    </r>
  </si>
  <si>
    <r>
      <t xml:space="preserve">¤ </t>
    </r>
    <r>
      <rPr>
        <sz val="10"/>
        <rFont val="Arial"/>
        <family val="2"/>
      </rPr>
      <t>продлевать цикл во время работы.</t>
    </r>
  </si>
  <si>
    <t xml:space="preserve">      в зависимости от влаги, содержащейся в изделии.</t>
  </si>
  <si>
    <r>
      <t>¤</t>
    </r>
    <r>
      <rPr>
        <sz val="8"/>
        <rFont val="Wingdings"/>
        <charset val="2"/>
      </rPr>
      <t xml:space="preserve"> </t>
    </r>
    <r>
      <rPr>
        <sz val="10"/>
        <rFont val="Arial"/>
        <family val="2"/>
      </rPr>
      <t xml:space="preserve">регулировать время отпаривания, смеси воздух/пар и сушки горячим воздухом, </t>
    </r>
  </si>
  <si>
    <t>Автоматический цикл, управляемый микропроцессором с дисплеем с 10 заносимыми в память программами, с возможностью:</t>
  </si>
  <si>
    <t>Пневматические зажимы натяжения рукавов, регулируемые по высоте.</t>
  </si>
  <si>
    <t>Пневматичекая каретка для выравнивания пневматических задней и двух оковых лопаток, для быстрого и удобного размещения изделия.</t>
  </si>
  <si>
    <r>
      <t>¤</t>
    </r>
    <r>
      <rPr>
        <sz val="10"/>
        <color indexed="60"/>
        <rFont val="Arial"/>
        <family val="2"/>
      </rPr>
      <t xml:space="preserve">  </t>
    </r>
    <r>
      <rPr>
        <sz val="10"/>
        <rFont val="Arial"/>
        <family val="2"/>
      </rPr>
      <t xml:space="preserve">  следов пуговиц на рубашках</t>
    </r>
  </si>
  <si>
    <r>
      <t>¤</t>
    </r>
    <r>
      <rPr>
        <sz val="10"/>
        <color indexed="60"/>
        <rFont val="Arial"/>
        <family val="2"/>
      </rPr>
      <t xml:space="preserve">   </t>
    </r>
    <r>
      <rPr>
        <sz val="10"/>
        <rFont val="Arial"/>
        <family val="2"/>
      </rPr>
      <t xml:space="preserve"> следов лопатки на рубашках</t>
    </r>
  </si>
  <si>
    <r>
      <t>¤</t>
    </r>
    <r>
      <rPr>
        <sz val="10"/>
        <rFont val="Wingdings"/>
        <charset val="2"/>
      </rPr>
      <t xml:space="preserve"> </t>
    </r>
    <r>
      <rPr>
        <sz val="10"/>
        <rFont val="Arial"/>
        <family val="2"/>
      </rPr>
      <t xml:space="preserve"> блеска на темных рубашках</t>
    </r>
  </si>
  <si>
    <t>Устройство передней лопатки с пневматическим закрытием, с подпоркой, разогреваемой паром, в комплекте: лопатка средней длины, регулируемая по высоте для большинства изделий, и длинной лопаткой для халатов и пальто. Обе лопатки обиты (гибкие) во избежание:</t>
  </si>
  <si>
    <t>Выбор между двумя циклами работы осуществляется при помощи коммуникатора.</t>
  </si>
  <si>
    <t>в минимальном разогреве без натяжения.</t>
  </si>
  <si>
    <r>
      <t>¤</t>
    </r>
    <r>
      <rPr>
        <b/>
        <sz val="10"/>
        <rFont val="Arial"/>
        <family val="2"/>
      </rPr>
      <t xml:space="preserve"> СУХИЕ</t>
    </r>
    <r>
      <rPr>
        <sz val="10"/>
        <rFont val="Arial"/>
        <family val="2"/>
      </rPr>
      <t xml:space="preserve"> (почищенные в химчистке) пиджаки, палльто, плащи, женские платья и т.п., нуждающиеся</t>
    </r>
  </si>
  <si>
    <t>в максимальном разогреве и ручном натяжении по направлению вниз.</t>
  </si>
  <si>
    <r>
      <t>¤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ВЛАЖНЫЕ</t>
    </r>
    <r>
      <rPr>
        <sz val="10"/>
        <rFont val="Arial"/>
        <family val="2"/>
      </rPr>
      <t xml:space="preserve"> (постиранные и отжатые) рубашки, халаты, поварские пиджаки и т.п., нуждающиеся</t>
    </r>
  </si>
  <si>
    <t>Универсальный манекен для глажения ВЛАЖНЫХ и СУХИХ изделий:</t>
  </si>
  <si>
    <t>a. Предназначен для подключения к источнику пара и сжатого воздуха</t>
  </si>
  <si>
    <t xml:space="preserve">         МАНЕКЕН ДЛЯ РУБАШЕК И ПИДЖАКОВ                                                                                EASYFORM 3000 PRIMUS(Бельгия)</t>
  </si>
  <si>
    <t>EASYFORM     3000</t>
  </si>
  <si>
    <t>Манекен, оснашенный как в пункте a), но с встроенным электрическим БОЙЛЕРОМ на 9 л, с электронным контролем, тэном на 8 кВт, устройством слива конденсата в виде перевернутого ведерка и электрической батареи 15 кВт для разогрева воздуха (регулируемых при помощи выключателей, выделенных следующим образом (3 кВт постоянно)+2+2+2 кВт)</t>
  </si>
  <si>
    <t>Штанга с 4 опорами для рубашек для использования после "цикла воротничков и манжетов" см.стр.26</t>
  </si>
  <si>
    <t>Вешалка для придания формы воротничкам С РАЗОГРЕВОМ с поддержкой для плечиков см.стр.26</t>
  </si>
  <si>
    <t>Вешалка для придания формы воротничкам БЕЗ РАЗОГРЕВА с поддержкой для плечиков см.стр.26</t>
  </si>
  <si>
    <t>Ремень для уменьшения объема чехла.</t>
  </si>
  <si>
    <r>
      <t>¤</t>
    </r>
    <r>
      <rPr>
        <sz val="8"/>
        <rFont val="Wingdings"/>
        <charset val="2"/>
      </rPr>
      <t xml:space="preserve"> </t>
    </r>
    <r>
      <rPr>
        <sz val="10"/>
        <rFont val="Arial"/>
        <family val="2"/>
      </rPr>
      <t>выполнять циклы в ручную.</t>
    </r>
  </si>
  <si>
    <t>Задняя ручная лопатка.</t>
  </si>
  <si>
    <t>Ручное устройство натяжения рубашек, состоящее из 2 пневматических зажимов.</t>
  </si>
  <si>
    <r>
      <t>¤</t>
    </r>
    <r>
      <rPr>
        <sz val="10"/>
        <color indexed="60"/>
        <rFont val="Arial"/>
        <family val="2"/>
      </rPr>
      <t xml:space="preserve">   </t>
    </r>
    <r>
      <rPr>
        <sz val="10"/>
        <rFont val="Arial"/>
        <family val="2"/>
      </rPr>
      <t xml:space="preserve"> следов пуговиц на рубашках</t>
    </r>
  </si>
  <si>
    <r>
      <t>¤</t>
    </r>
    <r>
      <rPr>
        <sz val="10"/>
        <color indexed="60"/>
        <rFont val="Arial"/>
        <family val="2"/>
      </rPr>
      <t xml:space="preserve"> </t>
    </r>
    <r>
      <rPr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  следов лопатки на рубашках</t>
    </r>
  </si>
  <si>
    <t>Устройство передней лопатки с пневм. закрытием, с подпоркой, разогреваемой паром, в комплекте: лопатка средней длины, регулируемая по высоте для большинства изделий, и длинной лопаткой для халатов и пальто. Обе лопатки обиты (гибкие) во избежание:</t>
  </si>
  <si>
    <t>МАНЕКЕН ДЛЯ РУБАШЕК И ПИДЖАКОВ                                                                                EASYFORM2000 PRIMUS(Бельгия)</t>
  </si>
  <si>
    <t>EASYFORM     2000</t>
  </si>
  <si>
    <t>Удлиннитель для поддержки изделий для использования справа или слева от стандартной поддержки изделий.</t>
  </si>
  <si>
    <t>Покрытие NOMEX от блеска для ЗЕРКАЛЬНЫХ верхних поверхностей</t>
  </si>
  <si>
    <t>Верхнее покрытие с тефлоном от блеска, для ОТПАРИВАЮЩЕЙ поверхности ДЛЯ БРЮЧИН</t>
  </si>
  <si>
    <t>Верхнее покрытие с тефлоном от блеска, для УНИВЕРСАЛЬНОЙ ОТПАРИВАЮЩЕЙ поверхности для БРЮК</t>
  </si>
  <si>
    <t>Верхнее покрытие с тефлоном от блеска, для УНИВЕРСАЛЬНОЙ ОТПАРИВАЮЩЕЙ поверхности</t>
  </si>
  <si>
    <t xml:space="preserve">Блок утюга "ALL STEAM", с: вращающейся подставкой, для утюга, шлангами для пара и термодинамическим устройством слива. </t>
  </si>
  <si>
    <t>GFV, утюг J 2, вращающаяся подставка для утюга, шланги для пара.(*)</t>
  </si>
  <si>
    <t>Пульверизатор воды с баком конденсатора и кронштейном-опорой.</t>
  </si>
  <si>
    <t xml:space="preserve">Кронштейн и форма для выведения пятен с аспирацией F3/R  с педалью. </t>
  </si>
  <si>
    <t xml:space="preserve">Кронштейн и форма для выведения пятен с аспирацией F3  с педалью. </t>
  </si>
  <si>
    <t>Кронштейн и форма для выведения пятен с аспирацией F6</t>
  </si>
  <si>
    <t>Как в предыдущем пункте с командным устройством 24 В.   (необходим сжатый воздух)</t>
  </si>
  <si>
    <t>Пятновыводной пистолет воздух/пар 230 В.     (необходим сжатый воздух)</t>
  </si>
  <si>
    <t>Как в предыдущем пункте с командным устройством 24 В.</t>
  </si>
  <si>
    <t>Паровой пятновыводной пистолет с командным устройством 230 В.</t>
  </si>
  <si>
    <t xml:space="preserve">Аспиратор (*) </t>
  </si>
  <si>
    <t xml:space="preserve">Два независимых блока тэнов: 9+6кВт - 9+7,5кВт - 9+9кВт     (только с бойлером на 20 л.)
</t>
  </si>
  <si>
    <t>Единственный тэн на 15 или 18 кВт. (**E)(***)                                           только с бойлером на 20л</t>
  </si>
  <si>
    <t>Как в пункте 4 с командным устройством 24 В.</t>
  </si>
  <si>
    <t xml:space="preserve">Бойлер на 20 л с электронным контролем, рабочее давление 5 бар, тэн на 10 или 12 кВт, командное устр-во 230 В. (**D) (***) </t>
  </si>
  <si>
    <t>Как в пункте 2 с командным устройством 24 В.</t>
  </si>
  <si>
    <t xml:space="preserve">Бойлер на 9 л с электронным контролем, рабочее давление 4,5 бар, тэн на 10 или 12 кВт, командное устр-во 230 В. (**D) (***) </t>
  </si>
  <si>
    <t>Доплата за перенос педалей аспирации и отпаривания слева.</t>
  </si>
  <si>
    <t>Серия ULL - для изделий из стирки (халаты, рубашки и т.д.) - верх полированная сталь без отпарив.</t>
  </si>
  <si>
    <t>Серия U - для изделий из химчистки (пальто, пиджаки,куртки) - верх текстиль с отпариванием</t>
  </si>
  <si>
    <t>Гладильные прессы с ручной работой. Верхняя поверхность с отпариванием или зеркальная, нижняя поверхность с отпариванием и аспирацией. Возможны автономная версия и версия для подключения к источникам пара и аспирации.</t>
  </si>
  <si>
    <r>
      <t xml:space="preserve">Гладильные прессы с ручной работой. </t>
    </r>
    <r>
      <rPr>
        <b/>
        <sz val="10"/>
        <rFont val="Arial"/>
        <family val="2"/>
        <charset val="204"/>
      </rPr>
      <t>Верхняя поверхность с отпариванием (серия U) или зеркальная (серия ULL)</t>
    </r>
    <r>
      <rPr>
        <sz val="11"/>
        <color theme="1"/>
        <rFont val="Calibri"/>
        <family val="2"/>
        <charset val="204"/>
        <scheme val="minor"/>
      </rPr>
      <t>, нижняя поверхность с отпариванием и аспирацией. Возможны автономная версия (необходим бойлер по запросу) и версия для подключения к источникам пара и аспирации (базовая).</t>
    </r>
  </si>
  <si>
    <t>(с ручным управлением)</t>
  </si>
  <si>
    <t>Гладильные прессы SТ-702/U , ST-702/ULL   PRIMUS(Бельгия)</t>
  </si>
  <si>
    <t>ST-702/U   ST-702/UL</t>
  </si>
  <si>
    <t>ULL</t>
  </si>
  <si>
    <t>Таймер для регулировки закрытия верхней поверхности.</t>
  </si>
  <si>
    <t>U</t>
  </si>
  <si>
    <t>Блок утюга "ALL STEAM", с: вращающейся подставкой, для утюга, шлангами для пара и термодинамическим устройством слива</t>
  </si>
  <si>
    <t xml:space="preserve">Кронштейн и форма для выведения пятен с аспирацией F3/R. </t>
  </si>
  <si>
    <t>Кронштейн и форма для выведения пятен с аспирацией F3.</t>
  </si>
  <si>
    <t>Кронштейн и форма для выведения пятен с аспирацией F6.</t>
  </si>
  <si>
    <t xml:space="preserve">Пятновыводной пистолет воздух/пар 230 В. </t>
  </si>
  <si>
    <t>Блок встроенного компрессора на 1,5 Л.С. (**B) (***)</t>
  </si>
  <si>
    <t>Аспиратор/ПОДДУВ. (*)                (как альтернатива опции 11)</t>
  </si>
  <si>
    <t xml:space="preserve">Аспиратор. (*)                               (как альтернатива опции 12)                </t>
  </si>
  <si>
    <t>Два независимых блока тэнов: 9+6кВт - 9+7,5кВт - 9+9кВт.  только с бойлером на 20л</t>
  </si>
  <si>
    <t>Единственный тэн на 15 или 18 кВт.(**E)(***)    только с бойлером на 20л</t>
  </si>
  <si>
    <t>Как в пункте 7 с командным устройством 24 В.</t>
  </si>
  <si>
    <t>Бойлер на 20 л с электронным контролем, рабочее давление 5 бар, тэн на 10 или 12 кВт, командное устр-во 230 В. (**D) (***) + устройство автоматического НАГРЕВА гладильных поверхностей.</t>
  </si>
  <si>
    <t>Как в пункте 5 с командным устройством 24 В.</t>
  </si>
  <si>
    <t>Бойлер на 9 л с электронным контролем, рабочее давление 4,5 бар, тэн на 10 или 12 кВт, командное устр-во 230 В. (**D) (***) + устройство автоматического НАГРЕВА гладильных поверхностей.</t>
  </si>
  <si>
    <t>Как в пункте 3 с командным устройством 24 В.</t>
  </si>
  <si>
    <t xml:space="preserve">Бойлер на 20 л с электронным контролем, рабочее давление 5 бар, тэн на 10 или 12 кВт, командное устройство 230 В. (**D) (***) </t>
  </si>
  <si>
    <t>Как в пункте 1 с командным устройством 24 В.</t>
  </si>
  <si>
    <t>Бойлер на 9 л с электронным контролем, рабочее давление 4,5 бар, тэн на 10 или 12 кВт, командное устройство 230 В. (**D) (***)</t>
  </si>
  <si>
    <r>
      <t>Аксессуары по запросу:</t>
    </r>
    <r>
      <rPr>
        <b/>
        <sz val="11"/>
        <rFont val="Arial"/>
        <family val="2"/>
      </rPr>
      <t xml:space="preserve">  </t>
    </r>
  </si>
  <si>
    <t>Если нужна автономная версия - бойлер по запросу.</t>
  </si>
  <si>
    <r>
      <t xml:space="preserve">Гладильные прессы с пневматической работой, ускоренным движением верхней поверхности, с регулируемым давлением прижима. </t>
    </r>
    <r>
      <rPr>
        <b/>
        <sz val="10"/>
        <rFont val="Arial"/>
        <family val="2"/>
        <charset val="204"/>
      </rPr>
      <t xml:space="preserve">Зеркальная (серия ULL) или отпаривающая (серия U) </t>
    </r>
    <r>
      <rPr>
        <sz val="11"/>
        <color theme="1"/>
        <rFont val="Calibri"/>
        <family val="2"/>
        <charset val="204"/>
        <scheme val="minor"/>
      </rPr>
      <t xml:space="preserve">верхняя поверхность. Нижняя поверхность с отпариванием и аспирацией, по запросу еще и с ПОДДУВОМ. Открытие пресса больше 60 градусов. управление верхней крышкой осуществляется 2-мя кнопками + защитная рамка на верхней крышке,  устройство обдува/всасывания, компрессор, таймерная система (закрыть — обдув — всасывание) с переключателем на 2 цикла,утюг J2, устройство, обеспечивающее бесперебойный выпуск пара на поверхность между крышками пресса, управляемое ручным колесиком.                        </t>
    </r>
    <r>
      <rPr>
        <b/>
        <sz val="10"/>
        <rFont val="Arial"/>
        <family val="2"/>
        <charset val="204"/>
      </rPr>
      <t>Предназначен для подкл. к источнику пара.</t>
    </r>
  </si>
  <si>
    <t>(с автоматическим управлением)</t>
  </si>
  <si>
    <t>Гладильные прессы АТ-770/U , AT-770/ULL   PRIMUS(Бельгия)</t>
  </si>
  <si>
    <t>AT-770/U    AT-770/ULL</t>
  </si>
  <si>
    <t>Электрический нагреватель пара до 300°С, контролируемый термостатом.</t>
  </si>
  <si>
    <t>Зажимы с устройством для использования по выбору внутреннего или внешнего закрытия брючин вместо 2 зажимов с внешним закрытием в стандартной комплектации.</t>
  </si>
  <si>
    <t xml:space="preserve">Ручное устройство регулировки размера брючин. </t>
  </si>
  <si>
    <t xml:space="preserve">Ручное устройство регулировки размера пояса. </t>
  </si>
  <si>
    <t>Клапан-задвижка регулировки воздуха.</t>
  </si>
  <si>
    <t>Как в пункте 2, но с добавлением двух лопаток с пневматическим закрытием для глажения складок таза +предварительной подачи пара, либо предварительной подачи пара и воздуха, запускаемой педалью, выполняемой до закрытия пневматических лопаток.</t>
  </si>
  <si>
    <t xml:space="preserve">Передняя анатомическая форма таза (мин. объем талии 820 мм), разогреваемая паром. </t>
  </si>
  <si>
    <t>Универсальный манекен для глажения брюк, с полностью пневматическим натяжением пояса и брючин. Благодаря специальному устройству можно увеличить натяжение брючин во время цикла простым нажатием педали. Микропроцессор и дисплей с 100 заносимыми в память программами. Автоматические регулируемые циклы, запускаемые при закрытии последнего зажима на брючине или при помощи педали, если каретка натяжения брючин отключена. Вентилятор на 1,7 Л.С. Две передние формы: одна детская и одна взрослая. Предназначен для подключения к источнику пара.</t>
  </si>
  <si>
    <t>Пароманекен для брюк МРТ-823/D PRIMUS(Бельгия)</t>
  </si>
  <si>
    <t>MPT-823/D</t>
  </si>
  <si>
    <t>(к паровой магистрали или парогенератор BR…)</t>
  </si>
  <si>
    <t>Универсальный манекен для глажения брюк, с пневматическим натяжением пояса и с ручным натяжением  брючин, с 2 специальными зажимами. Микропроцессор и дисплей с 10 заносимыми в память программами, автоматическими регулируемыми циклами, запускаемыми от педали. Вентилятор на 1,7 Л.С. Две передние формы: одна детская и одна взрослая. Предназначен для подключения к источнику пара.</t>
  </si>
  <si>
    <t>Пароманекен для брюк МРТ-823/А PRIMUS(Бельгия)</t>
  </si>
  <si>
    <t xml:space="preserve">MPT-823/A </t>
  </si>
  <si>
    <t>Тележка</t>
  </si>
  <si>
    <t xml:space="preserve">Дополнительный 2-й холодный пистолет с бачком и аксессуарами. </t>
  </si>
  <si>
    <t>Переносной пятновыводной стол, размер 72х29х82 см, вес 11кг, материал поверхности - нерж. сталь 304.В комплекте: холодный пятновыводной пистолет с бачком для химикатов для выведения пятен, сушильный воздушный пистолет, аспиратор, бачок для сбора жидкости и фильтр воздуха.</t>
  </si>
  <si>
    <t>Для других характеристик напряжения, силы тока и частот спрашивать стоимость на Заводе.</t>
  </si>
  <si>
    <t xml:space="preserve">(*) Однофазный 230 В. 50Гц  </t>
  </si>
  <si>
    <t>Мини пятновыводной стол переносной MERCURY*  PRIMUS(Бельгия)</t>
  </si>
  <si>
    <t>MERCURY</t>
  </si>
  <si>
    <t>Пистолет для жирования и крашения кожи с сосудом для хим.продуктов, соединениями и редуктором давления.</t>
  </si>
  <si>
    <t>Блок лампы.</t>
  </si>
  <si>
    <t>Как в предыдущем пункте, с командным устройством 24 В.</t>
  </si>
  <si>
    <r>
      <t xml:space="preserve">Электрический парогенератор (**А)(***), специальная версия мод. GVE-210, в комплекте: электрический бойлер с электронным контролем, объем бойлера 5 л, тэн 3,3 кВт, давление 5 бар и насос питания. Пятновыводной паровой и сушильный пистолет с сжатым воздухом, с командным устройством 230 В. </t>
    </r>
    <r>
      <rPr>
        <b/>
        <sz val="10"/>
        <rFont val="Arial"/>
        <family val="2"/>
      </rPr>
      <t>Вместо "воздушного пистолета для сушки" в стандартной комплектации.</t>
    </r>
  </si>
  <si>
    <r>
      <t xml:space="preserve">Блок пятновыводного парового пистолета и воздушного для сушки, в комплекте: бак сепаратора конденсата для подключения к источнику пара, с командным устройством 230 В. </t>
    </r>
    <r>
      <rPr>
        <b/>
        <sz val="10"/>
        <rFont val="Arial"/>
        <family val="2"/>
      </rPr>
      <t>Вместо "воздушного пистолета для сушки" в стандартной комплектации.</t>
    </r>
  </si>
  <si>
    <t>Дополнительный 3-й холодный пятновыводной пистолет с бачком.</t>
  </si>
  <si>
    <t>Бицилиндрический компрессор с мотором на 3 Л.С. и аварийным выключателем двигателя. (**В) (***)</t>
  </si>
  <si>
    <t>ЭКОЛОГИЧЕСКИЙ фильтр с активированным углем.</t>
  </si>
  <si>
    <t>ВЫТЯЖНОЙ КОЛПАК с аспирацией от аспиратора F-793, в комплекте: специальная лампа для освещения рабочей поверхности пятновыводчицы, предназначена для наружного вывода из помещения.</t>
  </si>
  <si>
    <t xml:space="preserve">Аксессуары по запросу: </t>
  </si>
  <si>
    <r>
      <t xml:space="preserve">Пятновыводной стол из нерж стали 304, в комплекте: КРОНШТЕЙН ДЛЯ ВЫВЕДЕНИЯ ПЯТЕН НА РУКАВАХ С ФОРМОЙ ДЛЯ ВЫВЕДЕНИЯ ПЯТЕН, 2 холодных пятновыводных пистолета с соответствующими бачками, воздушный пистолет для сушки, змеевик охлаждения и воздушный фильтр </t>
    </r>
    <r>
      <rPr>
        <b/>
        <sz val="10"/>
        <rFont val="Arial"/>
        <family val="2"/>
        <charset val="204"/>
      </rPr>
      <t xml:space="preserve">. </t>
    </r>
    <r>
      <rPr>
        <sz val="10"/>
        <rFont val="Arial"/>
        <family val="2"/>
        <charset val="204"/>
      </rPr>
      <t>Версия с аспиратором.ВЫТЯЖНОЙ КОЛПАК с аспирацией от аспиратора F-793, в комплекте: специальная лампа для освещения рабочей поверхности пятновыводчицы, предназначена для наружного вывода из помещения.</t>
    </r>
  </si>
  <si>
    <t>Предназначен для подключения к источнику сжатого воздуха.</t>
  </si>
  <si>
    <t>Пятновыводной стол F-793 компания PRIMUS(Бельгия).</t>
  </si>
  <si>
    <t>F-793</t>
  </si>
  <si>
    <r>
      <t xml:space="preserve">Складывающийся стол, встроенный вакуум-отсос с надежной фиксацией изделия для утюжки на столе, управляемый от педали, электроподогрев поверхности стола с регулировкой температуры. </t>
    </r>
    <r>
      <rPr>
        <sz val="10"/>
        <rFont val="Arial"/>
        <family val="2"/>
        <charset val="204"/>
      </rPr>
      <t xml:space="preserve">. Промышленный утюг модели "J2" для универсального глажения с бойлером емкостью на 1,8 л. заправляется дистиллированной водой, автономная работа 3,5 — 4 часа, давление пара 2 бар ( давление контролируется двумя термостатами ). </t>
    </r>
  </si>
  <si>
    <t>Гладильная доска  OMEGA с подогревом и ваккуум отсосом и парогенератор на 1,8л с электропаровым утюгом Minivapor ,  PRIMUS(Бельгия)</t>
  </si>
  <si>
    <t>OMEGA Minivapor</t>
  </si>
  <si>
    <t xml:space="preserve"> Модель для выведения пятен (большая).</t>
  </si>
  <si>
    <t>F.7</t>
  </si>
  <si>
    <t xml:space="preserve"> Модель для выведения пятен (маленькая).</t>
  </si>
  <si>
    <t>F.6</t>
  </si>
  <si>
    <t xml:space="preserve"> Модель Подушка с разогревом.</t>
  </si>
  <si>
    <t>F.4R</t>
  </si>
  <si>
    <t xml:space="preserve"> Модель Подушка.</t>
  </si>
  <si>
    <t>F.4</t>
  </si>
  <si>
    <t xml:space="preserve"> Модель для глажения рукавов с разогревом.</t>
  </si>
  <si>
    <t>F.3R</t>
  </si>
  <si>
    <t xml:space="preserve"> Модель для глажения рукавов.</t>
  </si>
  <si>
    <t>F.3</t>
  </si>
  <si>
    <t xml:space="preserve">ФОРМЫ ДЛЯ РУКАВА </t>
  </si>
  <si>
    <t>Пульверизатор воды с кронштейном-опорой и баком конденсатора.          (только с аксессуаром 17)</t>
  </si>
  <si>
    <t>Пульверизатор воды на ручке утюга с баком конденсатора.        (только с аксессуаром 17)</t>
  </si>
  <si>
    <t>Как в предыдущем пункте, но с устройством управления 24 В.  (необх. сж. воздух) (только с акс. 17)</t>
  </si>
  <si>
    <t>Пистолет воздух-пар для пятновыведения с устр-вом управления 230 В. (необх. сж. воздух) (только с акс. 17)</t>
  </si>
  <si>
    <t xml:space="preserve">Как в предыдущем пункте, но с устройством управления 24 В.          (только с аксессуаром 17) </t>
  </si>
  <si>
    <t>Пистолет паровой для пятновыведения с устройством управления 230 В.  (только с аксессуаром 17)</t>
  </si>
  <si>
    <t xml:space="preserve">GFV нормальный, утюг J 2. </t>
  </si>
  <si>
    <t>Аксессуары по запросу: 6 - 7 - 13 - 14 - 15 - 16 (см. FVC-902)</t>
  </si>
  <si>
    <t>Универсальный гладильный стол (размеры доски 1100 x 380 конец 230 мм.) С АСПИРАЦИЕЙ и электрическим разогревом, оснащенный встроенным аспиратором.</t>
  </si>
  <si>
    <t>Гладильный стол TA-792 PRIMUS(Бельгия) с аспирацией и  подогревом. Предназначен для подключения к источнику пара.</t>
  </si>
  <si>
    <t>TA-792</t>
  </si>
  <si>
    <t>Вращающийся кронштейн с креплением для кабеля и трубы пара, оснащенный аксессуарами.</t>
  </si>
  <si>
    <t xml:space="preserve">Блок с лампой, без подвески для утюга. </t>
  </si>
  <si>
    <t>Блок с подвеской для утюга, без лампы.</t>
  </si>
  <si>
    <t>Блок, подвеска для утюга и лампа.</t>
  </si>
  <si>
    <t>Как пункт 11 с баком подачи воды на 20 л.</t>
  </si>
  <si>
    <t>Как п.9, без кронштейна-опоры.</t>
  </si>
  <si>
    <t xml:space="preserve">Пульверизатор воды с кронштейном-опорой                                                                         </t>
  </si>
  <si>
    <t xml:space="preserve">Пульверизатор воды на ручке утюга                                                                                 </t>
  </si>
  <si>
    <t>Кронштейн для вращающейся формы с аспирацией мод. B     (форма не включена, см. ниже)</t>
  </si>
  <si>
    <t xml:space="preserve">Пистолет для холодного пятновыведения, бачок для моющих средств и опора. (необходим сж. воздух)      </t>
  </si>
  <si>
    <t>Как в предыдущем пункте, но с устройством управления 24 В. (необходим сжатый воздух)</t>
  </si>
  <si>
    <t>Пистолет воздух-пар для пятновыведения с устройством управления 230 В. (необх. сжатый воздух)</t>
  </si>
  <si>
    <t>Как в предыдущем пункте, но с устройством управления 24 В.</t>
  </si>
  <si>
    <t xml:space="preserve">Пистолет паровой для пятновыведения с устройством управления 230 В. </t>
  </si>
  <si>
    <t>Второй утюг J 2 (GFV специальный).</t>
  </si>
  <si>
    <r>
      <t xml:space="preserve">Универсальный гладильный стол (размеры доски 1100 x 380 конец 230 мм.) </t>
    </r>
    <r>
      <rPr>
        <b/>
        <sz val="11"/>
        <rFont val="Times New Roman"/>
        <family val="1"/>
        <charset val="204"/>
      </rPr>
      <t>С АСПИРАЦИЕЙ и электрическим разогревом</t>
    </r>
    <r>
      <rPr>
        <sz val="11"/>
        <rFont val="Times New Roman"/>
        <family val="1"/>
        <charset val="204"/>
      </rPr>
      <t xml:space="preserve">, регулируемым термостатом.  Оснащен: электрическим бойлером с электронным контролем, давление 2,8 бар, объем 5 л, тэн 3,3 кВт. Встроенный аспиратор и утюг J 2.       </t>
    </r>
  </si>
  <si>
    <r>
      <t>Укомплектованный вакуумный гладильный стол FVC – 902 PRIMUS</t>
    </r>
    <r>
      <rPr>
        <b/>
        <sz val="11"/>
        <color indexed="8"/>
        <rFont val="Times New Roman"/>
        <family val="1"/>
        <charset val="204"/>
      </rPr>
      <t xml:space="preserve"> (Бельгия) с аспирацией и подогревом.Автономный.</t>
    </r>
  </si>
  <si>
    <t>FVC-902</t>
  </si>
  <si>
    <t>Рекомендовано добавить</t>
  </si>
  <si>
    <t>Включено в стоимость</t>
  </si>
  <si>
    <t>Цена, руб.</t>
  </si>
  <si>
    <t>Прайс финишного оборудования PRIMUS(Бельгия)</t>
  </si>
  <si>
    <t xml:space="preserve">standard = стандартное исполнение 0 = опция без повышения цены ---= нельзя </t>
  </si>
  <si>
    <t xml:space="preserve">Упаковка Палета и полиетилен. пленка </t>
  </si>
  <si>
    <t xml:space="preserve">Облицовка Покрашения серой краской </t>
  </si>
  <si>
    <t xml:space="preserve">вешалка для обуви </t>
  </si>
  <si>
    <t xml:space="preserve">Опции вешалка для перчаток </t>
  </si>
  <si>
    <t xml:space="preserve">380 -415 / 50hz / 3ph </t>
  </si>
  <si>
    <t xml:space="preserve">Напряжение 220-240V / 50Hz / 1ph </t>
  </si>
  <si>
    <t>Цена</t>
  </si>
  <si>
    <t>Нормал</t>
  </si>
  <si>
    <t>Пожарные</t>
  </si>
  <si>
    <t>Назначение</t>
  </si>
  <si>
    <t>20 кг</t>
  </si>
  <si>
    <t>Загрузка, кг</t>
  </si>
  <si>
    <t xml:space="preserve">DC 16 </t>
  </si>
  <si>
    <t xml:space="preserve">DC 8 </t>
  </si>
  <si>
    <t xml:space="preserve">DC 4 </t>
  </si>
  <si>
    <t xml:space="preserve">FDC 6 </t>
  </si>
  <si>
    <t xml:space="preserve">ТИП </t>
  </si>
  <si>
    <t xml:space="preserve">ПРОМЫШЛЕННЫЕ СУШИЛЬНЫЕ ШКАФЫ </t>
  </si>
  <si>
    <r>
      <rPr>
        <b/>
        <sz val="11"/>
        <color indexed="8"/>
        <rFont val="Calibri"/>
        <family val="2"/>
        <charset val="204"/>
      </rPr>
      <t>NIB</t>
    </r>
    <r>
      <rPr>
        <sz val="11"/>
        <color theme="1"/>
        <rFont val="Calibri"/>
        <family val="2"/>
        <charset val="204"/>
        <scheme val="minor"/>
      </rPr>
      <t xml:space="preserve"> - Упаковочная машина горизонтальная</t>
    </r>
  </si>
  <si>
    <r>
      <rPr>
        <b/>
        <sz val="11"/>
        <color indexed="8"/>
        <rFont val="Calibri"/>
        <family val="2"/>
        <charset val="204"/>
      </rPr>
      <t>Evolution</t>
    </r>
    <r>
      <rPr>
        <sz val="11"/>
        <color theme="1"/>
        <rFont val="Calibri"/>
        <family val="2"/>
        <charset val="204"/>
        <scheme val="minor"/>
      </rPr>
      <t xml:space="preserve"> - Упаковочная машина вертикальная</t>
    </r>
  </si>
  <si>
    <r>
      <rPr>
        <b/>
        <sz val="11"/>
        <color indexed="8"/>
        <rFont val="Calibri"/>
        <family val="2"/>
        <charset val="204"/>
      </rPr>
      <t>DL-60N</t>
    </r>
    <r>
      <rPr>
        <sz val="11"/>
        <color theme="1"/>
        <rFont val="Calibri"/>
        <family val="2"/>
        <charset val="204"/>
        <scheme val="minor"/>
      </rPr>
      <t xml:space="preserve"> – Весы</t>
    </r>
  </si>
  <si>
    <r>
      <rPr>
        <b/>
        <sz val="11"/>
        <color indexed="8"/>
        <rFont val="Calibri"/>
        <family val="2"/>
        <charset val="204"/>
      </rPr>
      <t>KW</t>
    </r>
    <r>
      <rPr>
        <sz val="11"/>
        <color theme="1"/>
        <rFont val="Calibri"/>
        <family val="2"/>
        <charset val="204"/>
        <scheme val="minor"/>
      </rPr>
      <t xml:space="preserve"> - Весы с дисплеем</t>
    </r>
  </si>
  <si>
    <r>
      <rPr>
        <b/>
        <sz val="11"/>
        <color indexed="8"/>
        <rFont val="Calibri"/>
        <family val="2"/>
        <charset val="204"/>
      </rPr>
      <t>GARUDAN GF105-143</t>
    </r>
    <r>
      <rPr>
        <sz val="11"/>
        <color theme="1"/>
        <rFont val="Calibri"/>
        <family val="2"/>
        <charset val="204"/>
        <scheme val="minor"/>
      </rPr>
      <t xml:space="preserve"> - Швейная машина</t>
    </r>
  </si>
  <si>
    <r>
      <rPr>
        <b/>
        <sz val="11"/>
        <color indexed="8"/>
        <rFont val="Calibri"/>
        <family val="2"/>
        <charset val="204"/>
      </rPr>
      <t>SMM</t>
    </r>
    <r>
      <rPr>
        <sz val="11"/>
        <color theme="1"/>
        <rFont val="Calibri"/>
        <family val="2"/>
        <charset val="204"/>
        <scheme val="minor"/>
      </rPr>
      <t xml:space="preserve"> - Рабочий стол (нержавейка) с 4 колесами</t>
    </r>
  </si>
  <si>
    <r>
      <rPr>
        <b/>
        <sz val="11"/>
        <color indexed="8"/>
        <rFont val="Calibri"/>
        <family val="2"/>
        <charset val="204"/>
      </rPr>
      <t>SM</t>
    </r>
    <r>
      <rPr>
        <sz val="11"/>
        <color theme="1"/>
        <rFont val="Calibri"/>
        <family val="2"/>
        <charset val="204"/>
        <scheme val="minor"/>
      </rPr>
      <t xml:space="preserve"> - Рабочий стол (нержавейка)</t>
    </r>
  </si>
  <si>
    <r>
      <rPr>
        <b/>
        <sz val="11"/>
        <color indexed="8"/>
        <rFont val="Calibri"/>
        <family val="2"/>
        <charset val="204"/>
      </rPr>
      <t>ART 3009</t>
    </r>
    <r>
      <rPr>
        <sz val="11"/>
        <color theme="1"/>
        <rFont val="Calibri"/>
        <family val="2"/>
        <charset val="204"/>
        <scheme val="minor"/>
      </rPr>
      <t xml:space="preserve"> - Стойка для вешалок</t>
    </r>
  </si>
  <si>
    <r>
      <rPr>
        <b/>
        <sz val="11"/>
        <color indexed="8"/>
        <rFont val="Calibri"/>
        <family val="2"/>
        <charset val="204"/>
      </rPr>
      <t>M 28</t>
    </r>
    <r>
      <rPr>
        <sz val="11"/>
        <color theme="1"/>
        <rFont val="Calibri"/>
        <family val="2"/>
        <charset val="204"/>
        <scheme val="minor"/>
      </rPr>
      <t xml:space="preserve"> – Стеллаж</t>
    </r>
  </si>
  <si>
    <r>
      <rPr>
        <b/>
        <sz val="11"/>
        <color indexed="8"/>
        <rFont val="Calibri"/>
        <family val="2"/>
        <charset val="204"/>
      </rPr>
      <t>KLARO</t>
    </r>
    <r>
      <rPr>
        <sz val="11"/>
        <color theme="1"/>
        <rFont val="Calibri"/>
        <family val="2"/>
        <charset val="204"/>
        <scheme val="minor"/>
      </rPr>
      <t xml:space="preserve"> - Передвижная тележка</t>
    </r>
  </si>
  <si>
    <r>
      <rPr>
        <b/>
        <sz val="11"/>
        <color indexed="8"/>
        <rFont val="Calibri"/>
        <family val="2"/>
        <charset val="204"/>
      </rPr>
      <t>KJ</t>
    </r>
    <r>
      <rPr>
        <sz val="11"/>
        <color theme="1"/>
        <rFont val="Calibri"/>
        <family val="2"/>
        <charset val="204"/>
        <scheme val="minor"/>
      </rPr>
      <t xml:space="preserve"> - Высокая тележка с полками </t>
    </r>
  </si>
  <si>
    <r>
      <rPr>
        <b/>
        <sz val="11"/>
        <color indexed="8"/>
        <rFont val="Calibri"/>
        <family val="2"/>
        <charset val="204"/>
      </rPr>
      <t>WPD 400</t>
    </r>
    <r>
      <rPr>
        <sz val="11"/>
        <color theme="1"/>
        <rFont val="Calibri"/>
        <family val="2"/>
        <charset val="204"/>
        <scheme val="minor"/>
      </rPr>
      <t xml:space="preserve"> - Тележка с поднимающимся дном</t>
    </r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</si>
</sst>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  <charset val="204"/>
    </font>
    <font>
      <b/>
      <sz val="10"/>
      <name val="Arial MT"/>
      <charset val="204"/>
    </font>
    <font>
      <sz val="10"/>
      <name val="Arial MT"/>
      <family val="2"/>
    </font>
    <font>
      <b/>
      <i/>
      <u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sz val="12"/>
      <name val="Arial"/>
      <family val="2"/>
      <charset val="204"/>
    </font>
    <font>
      <i/>
      <u/>
      <sz val="10"/>
      <name val="Arial MT"/>
      <family val="2"/>
    </font>
    <font>
      <b/>
      <sz val="10"/>
      <name val="Tahoma"/>
      <family val="2"/>
    </font>
    <font>
      <sz val="8"/>
      <color indexed="31"/>
      <name val="Wingdings"/>
      <charset val="2"/>
    </font>
    <font>
      <b/>
      <u/>
      <sz val="10"/>
      <name val="Arial"/>
      <family val="2"/>
    </font>
    <font>
      <b/>
      <sz val="11"/>
      <name val="Arial"/>
      <family val="2"/>
      <charset val="204"/>
    </font>
    <font>
      <b/>
      <i/>
      <u/>
      <sz val="10"/>
      <name val="Arial MT"/>
      <charset val="204"/>
    </font>
    <font>
      <sz val="9"/>
      <name val="Arial"/>
      <family val="2"/>
    </font>
    <font>
      <i/>
      <sz val="10"/>
      <name val="Arial"/>
      <family val="2"/>
    </font>
    <font>
      <sz val="6"/>
      <color indexed="60"/>
      <name val="Wingdings"/>
      <charset val="2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b/>
      <sz val="9.5"/>
      <color indexed="10"/>
      <name val="Arial"/>
      <family val="2"/>
    </font>
    <font>
      <sz val="10"/>
      <color indexed="50"/>
      <name val="Wingdings"/>
      <charset val="2"/>
    </font>
    <font>
      <b/>
      <u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  <charset val="204"/>
    </font>
    <font>
      <i/>
      <sz val="10"/>
      <name val="Arial MT"/>
      <family val="2"/>
    </font>
    <font>
      <b/>
      <sz val="10"/>
      <name val="Arial MT"/>
      <family val="2"/>
    </font>
    <font>
      <sz val="7"/>
      <color indexed="60"/>
      <name val="Wingdings"/>
      <charset val="2"/>
    </font>
    <font>
      <i/>
      <u/>
      <sz val="10"/>
      <name val="Arial"/>
      <family val="2"/>
    </font>
    <font>
      <sz val="8"/>
      <color indexed="60"/>
      <name val="Wingdings"/>
      <charset val="2"/>
    </font>
    <font>
      <sz val="10"/>
      <color indexed="31"/>
      <name val="Wingdings"/>
      <charset val="2"/>
    </font>
    <font>
      <sz val="8"/>
      <name val="Wingdings"/>
      <charset val="2"/>
    </font>
    <font>
      <sz val="10"/>
      <color indexed="60"/>
      <name val="Arial"/>
      <family val="2"/>
    </font>
    <font>
      <sz val="10"/>
      <name val="Wingdings"/>
      <charset val="2"/>
    </font>
    <font>
      <sz val="10"/>
      <color indexed="60"/>
      <name val="Wingdings"/>
      <charset val="2"/>
    </font>
    <font>
      <sz val="10"/>
      <color indexed="53"/>
      <name val="Arial"/>
      <family val="2"/>
    </font>
    <font>
      <sz val="9.5"/>
      <name val="Arial"/>
      <family val="2"/>
    </font>
    <font>
      <b/>
      <i/>
      <sz val="11"/>
      <name val="Tahoma"/>
      <family val="2"/>
    </font>
    <font>
      <sz val="10"/>
      <name val="Tahoma"/>
      <family val="2"/>
    </font>
    <font>
      <i/>
      <u/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b/>
      <sz val="11"/>
      <name val="Times New Roman"/>
      <family val="1"/>
      <charset val="204"/>
    </font>
    <font>
      <b/>
      <sz val="9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"/>
      <color indexed="12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7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2" fillId="0" borderId="1" xfId="1" applyBorder="1"/>
    <xf numFmtId="0" fontId="2" fillId="0" borderId="2" xfId="1" applyBorder="1"/>
    <xf numFmtId="3" fontId="2" fillId="0" borderId="2" xfId="1" applyNumberFormat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3" xfId="1" applyBorder="1"/>
    <xf numFmtId="3" fontId="2" fillId="0" borderId="0" xfId="1" applyNumberForma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4" xfId="1" applyFill="1" applyBorder="1"/>
    <xf numFmtId="0" fontId="2" fillId="0" borderId="4" xfId="1" applyBorder="1"/>
    <xf numFmtId="3" fontId="2" fillId="0" borderId="4" xfId="1" applyNumberFormat="1" applyBorder="1" applyAlignment="1">
      <alignment vertical="center"/>
    </xf>
    <xf numFmtId="0" fontId="5" fillId="0" borderId="4" xfId="1" applyFont="1" applyBorder="1" applyProtection="1"/>
    <xf numFmtId="0" fontId="4" fillId="0" borderId="4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horizontal="center" vertical="center"/>
    </xf>
    <xf numFmtId="0" fontId="2" fillId="0" borderId="2" xfId="1" applyBorder="1" applyAlignment="1">
      <alignment horizontal="center"/>
    </xf>
    <xf numFmtId="0" fontId="2" fillId="0" borderId="0" xfId="1" applyBorder="1"/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center"/>
    </xf>
    <xf numFmtId="0" fontId="4" fillId="0" borderId="3" xfId="1" applyFont="1" applyBorder="1" applyProtection="1"/>
    <xf numFmtId="0" fontId="3" fillId="0" borderId="4" xfId="1" applyFont="1" applyBorder="1" applyAlignment="1" applyProtection="1">
      <alignment vertical="top" wrapText="1"/>
    </xf>
    <xf numFmtId="0" fontId="4" fillId="0" borderId="4" xfId="1" applyFont="1" applyBorder="1" applyAlignment="1" applyProtection="1">
      <alignment vertical="top" wrapText="1"/>
    </xf>
    <xf numFmtId="0" fontId="2" fillId="0" borderId="4" xfId="1" applyBorder="1" applyAlignment="1">
      <alignment horizontal="center"/>
    </xf>
    <xf numFmtId="0" fontId="6" fillId="0" borderId="2" xfId="1" applyFont="1" applyBorder="1" applyAlignment="1" applyProtection="1">
      <alignment horizontal="left"/>
    </xf>
    <xf numFmtId="0" fontId="8" fillId="0" borderId="5" xfId="1" applyFont="1" applyBorder="1" applyAlignment="1" applyProtection="1">
      <alignment vertical="center"/>
    </xf>
    <xf numFmtId="0" fontId="4" fillId="0" borderId="5" xfId="1" applyFont="1" applyBorder="1" applyAlignment="1">
      <alignment vertical="center"/>
    </xf>
    <xf numFmtId="0" fontId="5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  <xf numFmtId="0" fontId="9" fillId="0" borderId="0" xfId="1" applyFont="1"/>
    <xf numFmtId="0" fontId="8" fillId="0" borderId="3" xfId="1" applyFont="1" applyBorder="1" applyAlignment="1" applyProtection="1">
      <alignment vertical="center"/>
    </xf>
    <xf numFmtId="0" fontId="2" fillId="0" borderId="4" xfId="1" applyBorder="1" applyAlignment="1">
      <alignment vertical="center"/>
    </xf>
    <xf numFmtId="0" fontId="4" fillId="0" borderId="4" xfId="1" applyFont="1" applyBorder="1" applyProtection="1"/>
    <xf numFmtId="0" fontId="3" fillId="0" borderId="4" xfId="1" applyFont="1" applyBorder="1" applyAlignment="1" applyProtection="1">
      <alignment horizontal="center"/>
    </xf>
    <xf numFmtId="0" fontId="4" fillId="0" borderId="2" xfId="1" applyFont="1" applyBorder="1" applyAlignment="1">
      <alignment vertical="center"/>
    </xf>
    <xf numFmtId="0" fontId="5" fillId="0" borderId="2" xfId="1" applyFont="1" applyBorder="1" applyAlignment="1" applyProtection="1">
      <alignment horizontal="center"/>
    </xf>
    <xf numFmtId="0" fontId="4" fillId="0" borderId="3" xfId="1" applyFont="1" applyBorder="1"/>
    <xf numFmtId="0" fontId="5" fillId="0" borderId="2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0" fontId="10" fillId="0" borderId="0" xfId="1" applyFont="1" applyBorder="1"/>
    <xf numFmtId="0" fontId="2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/>
    <xf numFmtId="3" fontId="12" fillId="0" borderId="0" xfId="1" applyNumberFormat="1" applyFont="1" applyAlignment="1">
      <alignment horizontal="center" vertical="center"/>
    </xf>
    <xf numFmtId="0" fontId="10" fillId="0" borderId="0" xfId="1" applyFont="1"/>
    <xf numFmtId="0" fontId="2" fillId="0" borderId="0" xfId="1" applyAlignment="1"/>
    <xf numFmtId="0" fontId="2" fillId="0" borderId="6" xfId="1" applyBorder="1"/>
    <xf numFmtId="0" fontId="2" fillId="0" borderId="6" xfId="1" applyBorder="1" applyAlignment="1">
      <alignment horizontal="center" vertical="center"/>
    </xf>
    <xf numFmtId="0" fontId="5" fillId="0" borderId="0" xfId="1" applyFont="1" applyBorder="1" applyAlignment="1" applyProtection="1">
      <alignment vertical="top" wrapText="1"/>
    </xf>
    <xf numFmtId="0" fontId="2" fillId="0" borderId="0" xfId="1" applyAlignment="1">
      <alignment horizontal="right"/>
    </xf>
    <xf numFmtId="3" fontId="3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Font="1" applyBorder="1"/>
    <xf numFmtId="0" fontId="8" fillId="0" borderId="0" xfId="1" applyFont="1" applyBorder="1" applyProtection="1"/>
    <xf numFmtId="0" fontId="13" fillId="0" borderId="0" xfId="1" applyFont="1" applyBorder="1" applyProtection="1"/>
    <xf numFmtId="3" fontId="12" fillId="0" borderId="0" xfId="1" applyNumberFormat="1" applyFont="1" applyAlignment="1">
      <alignment vertical="center"/>
    </xf>
    <xf numFmtId="0" fontId="14" fillId="0" borderId="0" xfId="1" applyFont="1" applyBorder="1"/>
    <xf numFmtId="0" fontId="4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 wrapText="1"/>
    </xf>
    <xf numFmtId="0" fontId="17" fillId="0" borderId="0" xfId="1" applyFont="1" applyAlignment="1">
      <alignment horizontal="center" vertical="center"/>
    </xf>
    <xf numFmtId="0" fontId="2" fillId="0" borderId="6" xfId="1" applyBorder="1" applyAlignment="1">
      <alignment horizontal="right"/>
    </xf>
    <xf numFmtId="3" fontId="3" fillId="0" borderId="6" xfId="1" applyNumberFormat="1" applyFont="1" applyBorder="1" applyAlignment="1">
      <alignment vertical="center"/>
    </xf>
    <xf numFmtId="0" fontId="2" fillId="0" borderId="6" xfId="1" applyBorder="1" applyAlignment="1">
      <alignment vertical="center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 applyProtection="1">
      <alignment horizontal="center" vertical="top"/>
    </xf>
    <xf numFmtId="0" fontId="18" fillId="0" borderId="0" xfId="1" applyFont="1" applyBorder="1" applyProtection="1"/>
    <xf numFmtId="0" fontId="14" fillId="0" borderId="0" xfId="1" applyFont="1" applyBorder="1" applyAlignment="1">
      <alignment vertical="center"/>
    </xf>
    <xf numFmtId="0" fontId="5" fillId="0" borderId="0" xfId="1" applyFont="1" applyBorder="1"/>
    <xf numFmtId="0" fontId="16" fillId="0" borderId="0" xfId="1" applyFont="1" applyBorder="1" applyProtection="1"/>
    <xf numFmtId="0" fontId="5" fillId="0" borderId="0" xfId="1" applyFont="1" applyBorder="1" applyAlignment="1" applyProtection="1">
      <alignment wrapText="1"/>
    </xf>
    <xf numFmtId="0" fontId="2" fillId="0" borderId="0" xfId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0" fontId="2" fillId="0" borderId="0" xfId="1" applyBorder="1" applyAlignment="1">
      <alignment horizontal="right"/>
    </xf>
    <xf numFmtId="3" fontId="10" fillId="0" borderId="0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left" vertical="top" wrapText="1"/>
    </xf>
    <xf numFmtId="0" fontId="20" fillId="0" borderId="0" xfId="1" applyFont="1"/>
    <xf numFmtId="0" fontId="21" fillId="0" borderId="0" xfId="1" applyFont="1" applyAlignment="1">
      <alignment horizontal="justify" vertical="center" wrapText="1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7" xfId="1" applyFont="1" applyBorder="1" applyAlignment="1">
      <alignment vertical="center"/>
    </xf>
    <xf numFmtId="0" fontId="2" fillId="0" borderId="7" xfId="1" applyFont="1" applyFill="1" applyBorder="1" applyAlignment="1">
      <alignment horizontal="center" vertical="top"/>
    </xf>
    <xf numFmtId="0" fontId="5" fillId="0" borderId="0" xfId="1" applyFont="1"/>
    <xf numFmtId="0" fontId="5" fillId="2" borderId="8" xfId="1" applyFont="1" applyFill="1" applyBorder="1" applyAlignment="1" applyProtection="1">
      <alignment vertical="top" wrapText="1"/>
    </xf>
    <xf numFmtId="0" fontId="2" fillId="0" borderId="8" xfId="1" applyFont="1" applyFill="1" applyBorder="1" applyAlignment="1">
      <alignment horizontal="center" vertical="top"/>
    </xf>
    <xf numFmtId="0" fontId="5" fillId="2" borderId="8" xfId="1" applyFont="1" applyFill="1" applyBorder="1" applyAlignment="1">
      <alignment vertical="center" wrapText="1"/>
    </xf>
    <xf numFmtId="0" fontId="2" fillId="0" borderId="8" xfId="1" applyFont="1" applyBorder="1" applyAlignment="1">
      <alignment horizontal="center" vertical="top"/>
    </xf>
    <xf numFmtId="0" fontId="5" fillId="2" borderId="8" xfId="1" applyFont="1" applyFill="1" applyBorder="1" applyAlignment="1">
      <alignment vertical="top" wrapText="1"/>
    </xf>
    <xf numFmtId="0" fontId="5" fillId="0" borderId="8" xfId="1" applyFont="1" applyBorder="1" applyAlignment="1" applyProtection="1">
      <alignment vertical="top" wrapText="1"/>
    </xf>
    <xf numFmtId="0" fontId="5" fillId="0" borderId="8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 applyProtection="1">
      <alignment vertical="top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 applyProtection="1">
      <alignment vertical="center"/>
    </xf>
    <xf numFmtId="0" fontId="5" fillId="0" borderId="5" xfId="1" applyFont="1" applyBorder="1" applyProtection="1"/>
    <xf numFmtId="0" fontId="5" fillId="0" borderId="5" xfId="1" applyFont="1" applyBorder="1"/>
    <xf numFmtId="0" fontId="5" fillId="0" borderId="5" xfId="1" applyFont="1" applyBorder="1" applyAlignment="1" applyProtection="1">
      <alignment vertical="top" wrapText="1"/>
    </xf>
    <xf numFmtId="0" fontId="2" fillId="0" borderId="5" xfId="1" applyFont="1" applyBorder="1" applyAlignment="1">
      <alignment horizontal="center" vertical="top"/>
    </xf>
    <xf numFmtId="0" fontId="5" fillId="0" borderId="5" xfId="1" applyFont="1" applyBorder="1" applyAlignment="1"/>
    <xf numFmtId="0" fontId="5" fillId="0" borderId="0" xfId="1" applyFont="1" applyBorder="1" applyAlignment="1">
      <alignment horizontal="center" vertical="top" wrapText="1"/>
    </xf>
    <xf numFmtId="0" fontId="22" fillId="0" borderId="8" xfId="1" applyFont="1" applyBorder="1" applyAlignment="1" applyProtection="1">
      <alignment vertical="top" wrapText="1"/>
    </xf>
    <xf numFmtId="0" fontId="25" fillId="0" borderId="8" xfId="1" applyFont="1" applyBorder="1" applyAlignment="1" applyProtection="1">
      <alignment horizontal="center" vertical="center"/>
    </xf>
    <xf numFmtId="0" fontId="22" fillId="0" borderId="5" xfId="1" applyFont="1" applyBorder="1" applyAlignment="1" applyProtection="1">
      <alignment vertical="top" wrapText="1"/>
    </xf>
    <xf numFmtId="0" fontId="2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5" fillId="0" borderId="6" xfId="1" applyFont="1" applyBorder="1"/>
    <xf numFmtId="0" fontId="5" fillId="0" borderId="6" xfId="1" applyFont="1" applyBorder="1" applyAlignment="1">
      <alignment vertical="top" wrapText="1"/>
    </xf>
    <xf numFmtId="0" fontId="26" fillId="0" borderId="0" xfId="1" applyFont="1" applyBorder="1" applyAlignment="1">
      <alignment vertical="top" wrapText="1"/>
    </xf>
    <xf numFmtId="0" fontId="4" fillId="0" borderId="0" xfId="1" applyFont="1" applyAlignment="1" applyProtection="1">
      <alignment horizontal="right"/>
    </xf>
    <xf numFmtId="0" fontId="5" fillId="0" borderId="0" xfId="1" applyFont="1" applyBorder="1" applyAlignment="1">
      <alignment horizontal="justify" vertical="top" wrapText="1"/>
    </xf>
    <xf numFmtId="0" fontId="27" fillId="0" borderId="0" xfId="1" applyFont="1" applyBorder="1" applyAlignment="1">
      <alignment horizontal="justify" vertical="top" wrapText="1"/>
    </xf>
    <xf numFmtId="0" fontId="26" fillId="0" borderId="0" xfId="1" applyFont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vertical="top" wrapText="1"/>
    </xf>
    <xf numFmtId="0" fontId="27" fillId="0" borderId="0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justify" vertical="center" wrapText="1"/>
    </xf>
    <xf numFmtId="0" fontId="27" fillId="0" borderId="0" xfId="1" applyFont="1" applyBorder="1" applyAlignment="1">
      <alignment horizontal="justify" vertical="center" wrapText="1"/>
    </xf>
    <xf numFmtId="0" fontId="13" fillId="0" borderId="0" xfId="1" applyFont="1" applyBorder="1" applyAlignment="1" applyProtection="1">
      <alignment vertical="center"/>
    </xf>
    <xf numFmtId="3" fontId="3" fillId="0" borderId="0" xfId="1" applyNumberFormat="1" applyFont="1"/>
    <xf numFmtId="0" fontId="10" fillId="0" borderId="0" xfId="1" applyFont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31" fillId="0" borderId="0" xfId="1" applyFont="1" applyBorder="1" applyAlignment="1" applyProtection="1">
      <alignment horizontal="center" vertical="center"/>
    </xf>
    <xf numFmtId="0" fontId="2" fillId="0" borderId="0" xfId="1" applyAlignment="1">
      <alignment horizontal="center" vertical="center" wrapText="1"/>
    </xf>
    <xf numFmtId="0" fontId="5" fillId="0" borderId="0" xfId="1" applyFont="1" applyBorder="1" applyAlignment="1">
      <alignment horizontal="center" vertical="top"/>
    </xf>
    <xf numFmtId="3" fontId="10" fillId="0" borderId="0" xfId="1" applyNumberFormat="1" applyFont="1"/>
    <xf numFmtId="3" fontId="12" fillId="0" borderId="0" xfId="1" applyNumberFormat="1" applyFont="1"/>
    <xf numFmtId="0" fontId="4" fillId="0" borderId="0" xfId="1" applyFont="1" applyBorder="1" applyAlignment="1" applyProtection="1">
      <alignment horizontal="left" vertical="center"/>
    </xf>
    <xf numFmtId="3" fontId="3" fillId="0" borderId="6" xfId="1" applyNumberFormat="1" applyFont="1" applyBorder="1"/>
    <xf numFmtId="3" fontId="3" fillId="0" borderId="0" xfId="1" applyNumberFormat="1" applyFont="1" applyBorder="1"/>
    <xf numFmtId="0" fontId="5" fillId="0" borderId="0" xfId="1" applyFont="1" applyBorder="1" applyAlignment="1">
      <alignment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Protection="1"/>
    <xf numFmtId="0" fontId="20" fillId="0" borderId="0" xfId="1" applyFont="1" applyBorder="1"/>
    <xf numFmtId="0" fontId="32" fillId="0" borderId="0" xfId="1" applyFont="1" applyBorder="1"/>
    <xf numFmtId="0" fontId="33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>
      <alignment vertical="center" wrapText="1"/>
    </xf>
    <xf numFmtId="0" fontId="34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 applyProtection="1">
      <alignment horizontal="center" vertical="top"/>
    </xf>
    <xf numFmtId="0" fontId="33" fillId="0" borderId="0" xfId="1" applyFont="1" applyBorder="1"/>
    <xf numFmtId="0" fontId="10" fillId="0" borderId="0" xfId="1" applyFont="1" applyAlignment="1">
      <alignment horizontal="center" vertical="center" wrapText="1"/>
    </xf>
    <xf numFmtId="3" fontId="10" fillId="0" borderId="6" xfId="1" applyNumberFormat="1" applyFont="1" applyBorder="1"/>
    <xf numFmtId="3" fontId="2" fillId="0" borderId="0" xfId="1" applyNumberFormat="1"/>
    <xf numFmtId="0" fontId="38" fillId="0" borderId="0" xfId="1" applyFont="1" applyBorder="1" applyAlignment="1" applyProtection="1">
      <alignment horizontal="center" vertical="center"/>
    </xf>
    <xf numFmtId="3" fontId="2" fillId="0" borderId="6" xfId="1" applyNumberFormat="1" applyBorder="1"/>
    <xf numFmtId="0" fontId="5" fillId="0" borderId="0" xfId="1" applyFont="1" applyBorder="1" applyAlignment="1" applyProtection="1">
      <alignment horizontal="center" vertical="center" wrapText="1"/>
    </xf>
    <xf numFmtId="0" fontId="40" fillId="0" borderId="0" xfId="1" applyFont="1" applyBorder="1" applyAlignment="1">
      <alignment horizontal="center" vertical="top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/>
    </xf>
    <xf numFmtId="0" fontId="40" fillId="0" borderId="0" xfId="1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left" vertical="top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 applyProtection="1">
      <alignment horizontal="justify" vertical="top" wrapText="1"/>
    </xf>
    <xf numFmtId="0" fontId="5" fillId="0" borderId="0" xfId="1" applyFont="1" applyBorder="1" applyAlignment="1">
      <alignment horizontal="center" vertical="center" wrapText="1"/>
    </xf>
    <xf numFmtId="0" fontId="41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horizontal="left" vertical="center"/>
    </xf>
    <xf numFmtId="0" fontId="2" fillId="0" borderId="0" xfId="1" applyFill="1"/>
    <xf numFmtId="3" fontId="2" fillId="0" borderId="0" xfId="1" applyNumberFormat="1" applyFill="1"/>
    <xf numFmtId="0" fontId="2" fillId="0" borderId="0" xfId="1" applyAlignment="1">
      <alignment wrapText="1"/>
    </xf>
    <xf numFmtId="0" fontId="2" fillId="3" borderId="0" xfId="1" applyFill="1"/>
    <xf numFmtId="3" fontId="2" fillId="3" borderId="0" xfId="1" applyNumberFormat="1" applyFill="1"/>
    <xf numFmtId="0" fontId="5" fillId="0" borderId="0" xfId="1" applyFont="1" applyBorder="1" applyAlignment="1" applyProtection="1">
      <alignment horizontal="left" vertical="top" wrapText="1"/>
    </xf>
    <xf numFmtId="0" fontId="42" fillId="0" borderId="0" xfId="1" applyFont="1" applyBorder="1" applyAlignment="1">
      <alignment horizontal="center" vertical="top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vertical="center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right" vertical="center"/>
    </xf>
    <xf numFmtId="0" fontId="40" fillId="0" borderId="0" xfId="1" applyFont="1" applyBorder="1" applyAlignment="1" applyProtection="1">
      <alignment horizontal="right"/>
    </xf>
    <xf numFmtId="0" fontId="42" fillId="0" borderId="0" xfId="1" applyFont="1" applyBorder="1" applyAlignment="1">
      <alignment horizontal="center"/>
    </xf>
    <xf numFmtId="0" fontId="43" fillId="0" borderId="0" xfId="1" applyFont="1"/>
    <xf numFmtId="0" fontId="2" fillId="0" borderId="0" xfId="1" applyAlignment="1">
      <alignment horizontal="center" wrapText="1"/>
    </xf>
    <xf numFmtId="0" fontId="5" fillId="0" borderId="0" xfId="1" applyFont="1" applyBorder="1" applyAlignment="1" applyProtection="1"/>
    <xf numFmtId="0" fontId="42" fillId="0" borderId="0" xfId="1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right" vertical="center" wrapText="1"/>
    </xf>
    <xf numFmtId="0" fontId="5" fillId="0" borderId="0" xfId="1" applyFont="1" applyBorder="1" applyAlignment="1"/>
    <xf numFmtId="0" fontId="45" fillId="0" borderId="0" xfId="1" applyFont="1" applyAlignment="1">
      <alignment horizontal="justify" vertical="center"/>
    </xf>
    <xf numFmtId="0" fontId="45" fillId="0" borderId="0" xfId="1" applyFont="1"/>
    <xf numFmtId="0" fontId="46" fillId="0" borderId="0" xfId="1" applyFont="1" applyAlignment="1">
      <alignment horizontal="center" vertical="center"/>
    </xf>
    <xf numFmtId="3" fontId="3" fillId="0" borderId="0" xfId="1" applyNumberFormat="1" applyFont="1" applyFill="1"/>
    <xf numFmtId="0" fontId="8" fillId="0" borderId="0" xfId="1" applyFont="1" applyFill="1" applyBorder="1" applyProtection="1"/>
    <xf numFmtId="0" fontId="4" fillId="0" borderId="0" xfId="1" applyFont="1" applyProtection="1"/>
    <xf numFmtId="0" fontId="13" fillId="0" borderId="0" xfId="1" applyFont="1" applyProtection="1"/>
    <xf numFmtId="0" fontId="2" fillId="0" borderId="0" xfId="1" applyFont="1"/>
    <xf numFmtId="0" fontId="47" fillId="0" borderId="0" xfId="1" applyFont="1"/>
    <xf numFmtId="3" fontId="3" fillId="0" borderId="0" xfId="1" applyNumberFormat="1" applyFont="1" applyFill="1" applyBorder="1"/>
    <xf numFmtId="3" fontId="3" fillId="0" borderId="6" xfId="1" applyNumberFormat="1" applyFont="1" applyFill="1" applyBorder="1"/>
    <xf numFmtId="0" fontId="19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top"/>
    </xf>
    <xf numFmtId="3" fontId="3" fillId="0" borderId="0" xfId="1" applyNumberFormat="1" applyFont="1" applyBorder="1" applyAlignment="1">
      <alignment horizontal="justify" vertical="top" wrapText="1"/>
    </xf>
    <xf numFmtId="3" fontId="3" fillId="4" borderId="0" xfId="1" applyNumberFormat="1" applyFont="1" applyFill="1" applyBorder="1" applyAlignment="1"/>
    <xf numFmtId="0" fontId="19" fillId="0" borderId="0" xfId="1" applyFont="1" applyBorder="1" applyAlignment="1">
      <alignment horizontal="center"/>
    </xf>
    <xf numFmtId="3" fontId="3" fillId="0" borderId="0" xfId="1" applyNumberFormat="1" applyFont="1" applyBorder="1" applyAlignment="1"/>
    <xf numFmtId="0" fontId="5" fillId="0" borderId="0" xfId="1" applyFont="1" applyBorder="1" applyAlignment="1">
      <alignment horizontal="left" wrapText="1"/>
    </xf>
    <xf numFmtId="3" fontId="3" fillId="3" borderId="0" xfId="1" applyNumberFormat="1" applyFont="1" applyFill="1"/>
    <xf numFmtId="3" fontId="3" fillId="3" borderId="0" xfId="1" applyNumberFormat="1" applyFont="1" applyFill="1" applyBorder="1" applyAlignment="1"/>
    <xf numFmtId="3" fontId="27" fillId="0" borderId="0" xfId="1" applyNumberFormat="1" applyFont="1" applyFill="1" applyBorder="1"/>
    <xf numFmtId="0" fontId="32" fillId="0" borderId="0" xfId="1" applyFont="1"/>
    <xf numFmtId="0" fontId="19" fillId="0" borderId="0" xfId="1" applyFont="1"/>
    <xf numFmtId="0" fontId="2" fillId="0" borderId="6" xfId="1" applyBorder="1" applyAlignment="1"/>
    <xf numFmtId="0" fontId="2" fillId="0" borderId="0" xfId="1" applyBorder="1" applyAlignment="1"/>
    <xf numFmtId="3" fontId="12" fillId="0" borderId="0" xfId="1" applyNumberFormat="1" applyFont="1" applyBorder="1"/>
    <xf numFmtId="3" fontId="2" fillId="5" borderId="0" xfId="1" applyNumberFormat="1" applyFill="1"/>
    <xf numFmtId="0" fontId="48" fillId="0" borderId="0" xfId="1" applyFont="1"/>
    <xf numFmtId="0" fontId="49" fillId="0" borderId="0" xfId="1" applyFont="1"/>
    <xf numFmtId="0" fontId="2" fillId="5" borderId="0" xfId="1" applyFill="1"/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/>
    <xf numFmtId="0" fontId="2" fillId="0" borderId="12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14" xfId="1" applyBorder="1"/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2" fillId="0" borderId="17" xfId="1" applyBorder="1"/>
    <xf numFmtId="0" fontId="52" fillId="0" borderId="0" xfId="1" applyFont="1"/>
    <xf numFmtId="3" fontId="2" fillId="0" borderId="9" xfId="1" applyNumberFormat="1" applyBorder="1" applyAlignment="1">
      <alignment horizontal="center" vertical="center"/>
    </xf>
    <xf numFmtId="3" fontId="2" fillId="0" borderId="12" xfId="1" applyNumberFormat="1" applyBorder="1" applyAlignment="1">
      <alignment horizontal="center" vertical="center"/>
    </xf>
    <xf numFmtId="0" fontId="52" fillId="0" borderId="14" xfId="1" applyFont="1" applyBorder="1"/>
    <xf numFmtId="0" fontId="2" fillId="0" borderId="15" xfId="1" applyBorder="1" applyAlignment="1">
      <alignment horizontal="center" vertical="center"/>
    </xf>
    <xf numFmtId="3" fontId="2" fillId="0" borderId="15" xfId="1" applyNumberFormat="1" applyBorder="1" applyAlignment="1">
      <alignment horizontal="center" vertical="center"/>
    </xf>
    <xf numFmtId="3" fontId="2" fillId="0" borderId="10" xfId="1" applyNumberFormat="1" applyBorder="1" applyAlignment="1">
      <alignment horizontal="center" vertical="center"/>
    </xf>
    <xf numFmtId="3" fontId="2" fillId="0" borderId="13" xfId="1" applyNumberFormat="1" applyBorder="1" applyAlignment="1">
      <alignment horizontal="center" vertical="center"/>
    </xf>
    <xf numFmtId="0" fontId="52" fillId="0" borderId="15" xfId="1" applyFont="1" applyBorder="1" applyAlignment="1">
      <alignment horizontal="center" vertical="center"/>
    </xf>
    <xf numFmtId="0" fontId="52" fillId="0" borderId="16" xfId="1" applyFont="1" applyBorder="1" applyAlignment="1">
      <alignment horizontal="center" vertical="center"/>
    </xf>
    <xf numFmtId="0" fontId="1" fillId="0" borderId="0" xfId="1" applyFont="1"/>
    <xf numFmtId="0" fontId="52" fillId="0" borderId="17" xfId="1" applyFont="1" applyBorder="1"/>
    <xf numFmtId="3" fontId="2" fillId="0" borderId="0" xfId="1" applyNumberFormat="1" applyAlignment="1">
      <alignment horizontal="center" vertical="center"/>
    </xf>
    <xf numFmtId="17" fontId="2" fillId="0" borderId="0" xfId="1" applyNumberFormat="1" applyAlignment="1">
      <alignment horizontal="center" vertical="center"/>
    </xf>
    <xf numFmtId="16" fontId="2" fillId="0" borderId="0" xfId="1" applyNumberFormat="1" applyAlignment="1">
      <alignment horizontal="center" vertical="center"/>
    </xf>
    <xf numFmtId="0" fontId="2" fillId="0" borderId="0" xfId="1" applyFill="1" applyAlignment="1">
      <alignment horizontal="center" vertical="center"/>
    </xf>
    <xf numFmtId="3" fontId="53" fillId="0" borderId="18" xfId="1" applyNumberFormat="1" applyFont="1" applyFill="1" applyBorder="1" applyAlignment="1">
      <alignment horizontal="center"/>
    </xf>
    <xf numFmtId="3" fontId="2" fillId="0" borderId="19" xfId="1" applyNumberFormat="1" applyFill="1" applyBorder="1" applyAlignment="1">
      <alignment horizontal="center" vertical="center"/>
    </xf>
    <xf numFmtId="3" fontId="2" fillId="0" borderId="10" xfId="1" applyNumberFormat="1" applyFill="1" applyBorder="1" applyAlignment="1">
      <alignment horizontal="center" vertical="center"/>
    </xf>
    <xf numFmtId="3" fontId="2" fillId="0" borderId="20" xfId="1" applyNumberFormat="1" applyFill="1" applyBorder="1" applyAlignment="1">
      <alignment horizontal="center" vertical="center"/>
    </xf>
    <xf numFmtId="3" fontId="2" fillId="0" borderId="13" xfId="1" applyNumberFormat="1" applyFill="1" applyBorder="1" applyAlignment="1">
      <alignment horizontal="center" vertical="center"/>
    </xf>
    <xf numFmtId="0" fontId="52" fillId="0" borderId="15" xfId="1" applyFont="1" applyFill="1" applyBorder="1" applyAlignment="1">
      <alignment horizontal="center" vertical="center"/>
    </xf>
    <xf numFmtId="0" fontId="52" fillId="0" borderId="16" xfId="1" applyFont="1" applyFill="1" applyBorder="1" applyAlignment="1">
      <alignment horizontal="center" vertical="center"/>
    </xf>
    <xf numFmtId="0" fontId="2" fillId="0" borderId="10" xfId="1" applyBorder="1"/>
    <xf numFmtId="3" fontId="2" fillId="0" borderId="19" xfId="1" applyNumberFormat="1" applyBorder="1" applyAlignment="1">
      <alignment horizontal="center" vertical="center"/>
    </xf>
    <xf numFmtId="0" fontId="2" fillId="0" borderId="13" xfId="1" applyBorder="1"/>
    <xf numFmtId="3" fontId="2" fillId="0" borderId="20" xfId="1" applyNumberForma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vertical="center"/>
    </xf>
    <xf numFmtId="0" fontId="2" fillId="0" borderId="11" xfId="1" applyFont="1" applyBorder="1"/>
    <xf numFmtId="3" fontId="2" fillId="0" borderId="12" xfId="1" applyNumberFormat="1" applyFont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0" fontId="2" fillId="0" borderId="14" xfId="1" applyFont="1" applyBorder="1"/>
    <xf numFmtId="0" fontId="2" fillId="0" borderId="17" xfId="1" applyFont="1" applyBorder="1"/>
    <xf numFmtId="0" fontId="2" fillId="0" borderId="18" xfId="1" applyFont="1" applyFill="1" applyBorder="1" applyAlignment="1">
      <alignment wrapText="1"/>
    </xf>
    <xf numFmtId="0" fontId="2" fillId="0" borderId="0" xfId="1" applyFill="1" applyBorder="1"/>
    <xf numFmtId="0" fontId="1" fillId="0" borderId="0" xfId="1" applyFont="1" applyBorder="1"/>
    <xf numFmtId="0" fontId="52" fillId="4" borderId="16" xfId="1" applyFont="1" applyFill="1" applyBorder="1" applyAlignment="1">
      <alignment horizontal="center" vertical="center"/>
    </xf>
    <xf numFmtId="3" fontId="2" fillId="4" borderId="13" xfId="1" applyNumberFormat="1" applyFill="1" applyBorder="1" applyAlignment="1">
      <alignment horizontal="center" vertical="center"/>
    </xf>
    <xf numFmtId="3" fontId="2" fillId="4" borderId="13" xfId="1" applyNumberFormat="1" applyFont="1" applyFill="1" applyBorder="1" applyAlignment="1">
      <alignment horizontal="center" vertical="center"/>
    </xf>
    <xf numFmtId="0" fontId="2" fillId="4" borderId="10" xfId="1" applyFill="1" applyBorder="1" applyAlignment="1">
      <alignment horizontal="center" vertical="center"/>
    </xf>
    <xf numFmtId="3" fontId="2" fillId="4" borderId="10" xfId="1" applyNumberFormat="1" applyFill="1" applyBorder="1" applyAlignment="1">
      <alignment horizontal="center" vertical="center"/>
    </xf>
    <xf numFmtId="3" fontId="2" fillId="0" borderId="20" xfId="1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3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4" fillId="0" borderId="5" xfId="1" applyFont="1" applyBorder="1" applyAlignment="1" applyProtection="1">
      <alignment horizontal="justify" vertical="top" wrapText="1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2" fillId="0" borderId="0" xfId="1" applyAlignment="1">
      <alignment horizontal="center"/>
    </xf>
    <xf numFmtId="0" fontId="5" fillId="0" borderId="0" xfId="1" applyFont="1" applyBorder="1" applyAlignment="1" applyProtection="1">
      <alignment horizontal="justify" vertical="top" wrapText="1"/>
    </xf>
    <xf numFmtId="0" fontId="10" fillId="0" borderId="2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23" xfId="1" applyBorder="1" applyAlignment="1">
      <alignment horizontal="center"/>
    </xf>
    <xf numFmtId="0" fontId="16" fillId="0" borderId="0" xfId="1" applyFont="1" applyBorder="1" applyAlignment="1" applyProtection="1">
      <alignment horizontal="justify" vertical="top"/>
    </xf>
    <xf numFmtId="0" fontId="5" fillId="0" borderId="0" xfId="1" applyFont="1" applyBorder="1" applyAlignment="1" applyProtection="1">
      <alignment horizontal="center" vertical="top" wrapText="1"/>
    </xf>
    <xf numFmtId="0" fontId="19" fillId="0" borderId="8" xfId="1" applyFont="1" applyBorder="1" applyAlignment="1">
      <alignment horizontal="center" vertical="top"/>
    </xf>
    <xf numFmtId="0" fontId="19" fillId="0" borderId="7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center"/>
    </xf>
    <xf numFmtId="0" fontId="2" fillId="0" borderId="0" xfId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5" fillId="0" borderId="0" xfId="1" applyFont="1" applyBorder="1" applyAlignment="1">
      <alignment horizontal="justify" vertical="top" wrapText="1"/>
    </xf>
    <xf numFmtId="0" fontId="24" fillId="0" borderId="34" xfId="1" applyFont="1" applyBorder="1" applyAlignment="1" applyProtection="1">
      <alignment horizontal="center" vertical="top" wrapText="1"/>
    </xf>
    <xf numFmtId="0" fontId="24" fillId="0" borderId="35" xfId="1" applyFont="1" applyBorder="1" applyAlignment="1" applyProtection="1">
      <alignment horizontal="center" vertical="top" wrapText="1"/>
    </xf>
    <xf numFmtId="0" fontId="18" fillId="0" borderId="31" xfId="1" applyFont="1" applyBorder="1" applyAlignment="1" applyProtection="1">
      <alignment horizontal="center"/>
    </xf>
    <xf numFmtId="0" fontId="23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0" fontId="2" fillId="0" borderId="30" xfId="1" applyBorder="1" applyAlignment="1">
      <alignment horizontal="center" vertical="center"/>
    </xf>
    <xf numFmtId="0" fontId="5" fillId="0" borderId="21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22" xfId="1" applyFont="1" applyBorder="1" applyAlignment="1">
      <alignment horizontal="center" vertical="top" wrapText="1"/>
    </xf>
    <xf numFmtId="0" fontId="33" fillId="0" borderId="0" xfId="1" applyFont="1" applyBorder="1" applyAlignment="1" applyProtection="1">
      <alignment horizontal="center" vertical="top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2" fillId="0" borderId="26" xfId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28" xfId="1" applyBorder="1" applyAlignment="1">
      <alignment horizontal="center"/>
    </xf>
    <xf numFmtId="0" fontId="4" fillId="0" borderId="0" xfId="1" applyFont="1" applyBorder="1" applyAlignment="1" applyProtection="1">
      <alignment horizontal="left" vertical="center"/>
    </xf>
    <xf numFmtId="0" fontId="33" fillId="0" borderId="0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horizontal="center" vertical="top" wrapText="1"/>
    </xf>
    <xf numFmtId="0" fontId="19" fillId="0" borderId="0" xfId="1" applyFont="1" applyBorder="1" applyAlignment="1">
      <alignment horizontal="center" vertical="top"/>
    </xf>
    <xf numFmtId="0" fontId="10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10" fillId="0" borderId="0" xfId="1" applyFont="1" applyAlignment="1">
      <alignment horizontal="center" wrapText="1"/>
    </xf>
    <xf numFmtId="0" fontId="12" fillId="0" borderId="3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2" fillId="0" borderId="25" xfId="1" applyBorder="1" applyAlignment="1">
      <alignment horizontal="center" vertical="center"/>
    </xf>
    <xf numFmtId="0" fontId="46" fillId="0" borderId="0" xfId="1" applyFont="1" applyAlignment="1">
      <alignment horizontal="center" vertical="center" wrapText="1"/>
    </xf>
    <xf numFmtId="0" fontId="50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45;&#1053;&#1067;_2&#1054;13_&#1088;&#1091;&#1073;&#1083;&#1080;_&#1056;&#1040;&#1057;&#1063;&#1045;&#1058;_&#1086;&#1090;_EX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Машины химчистки"/>
      <sheetName val="Лист3"/>
      <sheetName val="Финиш"/>
    </sheetNames>
    <sheetDataSet>
      <sheetData sheetId="0" refreshError="1">
        <row r="11">
          <cell r="O11">
            <v>0</v>
          </cell>
          <cell r="T11">
            <v>0</v>
          </cell>
          <cell r="Y11">
            <v>0</v>
          </cell>
          <cell r="AD11">
            <v>0</v>
          </cell>
          <cell r="AI11">
            <v>0</v>
          </cell>
          <cell r="AN11">
            <v>0</v>
          </cell>
        </row>
        <row r="12">
          <cell r="AN12" t="str">
            <v>нельзя</v>
          </cell>
        </row>
        <row r="49">
          <cell r="E49" t="str">
            <v>Стандарт</v>
          </cell>
          <cell r="J49" t="str">
            <v>Стандарт</v>
          </cell>
          <cell r="O49" t="str">
            <v>Стандарт</v>
          </cell>
        </row>
        <row r="50">
          <cell r="E50" t="str">
            <v>Стандарт</v>
          </cell>
          <cell r="J50" t="str">
            <v>Стандарт</v>
          </cell>
          <cell r="O50" t="str">
            <v>Стандарт</v>
          </cell>
        </row>
        <row r="51">
          <cell r="E51" t="str">
            <v>Стандарт</v>
          </cell>
          <cell r="J51" t="str">
            <v>Стандарт</v>
          </cell>
          <cell r="O51" t="str">
            <v>Стандарт</v>
          </cell>
        </row>
        <row r="52">
          <cell r="E52" t="str">
            <v>нельзя</v>
          </cell>
          <cell r="J52" t="str">
            <v>нельзя</v>
          </cell>
          <cell r="O52" t="str">
            <v>нельзя</v>
          </cell>
        </row>
        <row r="56">
          <cell r="E56" t="str">
            <v>по запросу</v>
          </cell>
          <cell r="J56" t="str">
            <v>по запросу</v>
          </cell>
          <cell r="O56" t="str">
            <v>по запросу</v>
          </cell>
        </row>
        <row r="57">
          <cell r="E57" t="str">
            <v>нельзя</v>
          </cell>
        </row>
        <row r="65">
          <cell r="J65" t="str">
            <v>нельзя</v>
          </cell>
        </row>
        <row r="92">
          <cell r="J92" t="str">
            <v>нельзя</v>
          </cell>
          <cell r="O92" t="str">
            <v>нельзя</v>
          </cell>
        </row>
        <row r="94">
          <cell r="J94" t="str">
            <v>нельзя</v>
          </cell>
          <cell r="O94" t="str">
            <v>нельзя</v>
          </cell>
        </row>
        <row r="96">
          <cell r="E96" t="str">
            <v>Стандарт</v>
          </cell>
          <cell r="J96" t="str">
            <v>Стандарт</v>
          </cell>
          <cell r="O96" t="str">
            <v>Стандарт</v>
          </cell>
        </row>
        <row r="97">
          <cell r="E97" t="str">
            <v>Стандарт</v>
          </cell>
          <cell r="J97" t="str">
            <v>Стандарт</v>
          </cell>
          <cell r="O97" t="str">
            <v>Стандарт</v>
          </cell>
        </row>
        <row r="108">
          <cell r="BH108" t="str">
            <v>нельзя</v>
          </cell>
        </row>
        <row r="110">
          <cell r="BH110" t="str">
            <v>нельзя</v>
          </cell>
        </row>
        <row r="111">
          <cell r="AN111" t="str">
            <v>Стандарт</v>
          </cell>
          <cell r="AS111" t="str">
            <v>Стандарт</v>
          </cell>
          <cell r="AX111" t="str">
            <v>Стандарт</v>
          </cell>
          <cell r="BC111" t="str">
            <v>Стандарт</v>
          </cell>
          <cell r="BH111" t="str">
            <v>Стандарт</v>
          </cell>
        </row>
        <row r="113">
          <cell r="T113" t="str">
            <v>Стандарт</v>
          </cell>
        </row>
        <row r="115">
          <cell r="E115" t="str">
            <v>нельзя</v>
          </cell>
          <cell r="J115" t="str">
            <v>нельзя</v>
          </cell>
          <cell r="T115" t="str">
            <v>нельзя</v>
          </cell>
          <cell r="Y115" t="str">
            <v>нельзя</v>
          </cell>
          <cell r="AD115" t="str">
            <v>нельзя</v>
          </cell>
          <cell r="AI115" t="str">
            <v>нельзя</v>
          </cell>
          <cell r="AN115" t="str">
            <v>Стандарт</v>
          </cell>
          <cell r="AS115" t="str">
            <v>Стандарт</v>
          </cell>
          <cell r="AX115" t="str">
            <v>Стандарт</v>
          </cell>
          <cell r="BC115" t="str">
            <v>по запросу</v>
          </cell>
          <cell r="BH115" t="str">
            <v>по запросу</v>
          </cell>
        </row>
        <row r="116">
          <cell r="E116" t="str">
            <v>нельзя</v>
          </cell>
          <cell r="J116" t="str">
            <v>нельзя</v>
          </cell>
          <cell r="T116" t="str">
            <v>нельзя</v>
          </cell>
          <cell r="Y116" t="str">
            <v>нельзя</v>
          </cell>
          <cell r="AD116" t="str">
            <v>нельзя</v>
          </cell>
          <cell r="AI116" t="str">
            <v>нельзя</v>
          </cell>
          <cell r="AX116" t="str">
            <v>Стандарт</v>
          </cell>
          <cell r="BC116" t="str">
            <v>Стандарт</v>
          </cell>
          <cell r="BH116" t="str">
            <v>Стандарт</v>
          </cell>
        </row>
        <row r="117">
          <cell r="E117">
            <v>0</v>
          </cell>
          <cell r="J117">
            <v>0</v>
          </cell>
          <cell r="Y117">
            <v>0</v>
          </cell>
          <cell r="AD117">
            <v>0</v>
          </cell>
          <cell r="AI117">
            <v>0</v>
          </cell>
          <cell r="AN117" t="str">
            <v>Стандарт</v>
          </cell>
          <cell r="AS117" t="str">
            <v>Стандарт</v>
          </cell>
          <cell r="AX117" t="str">
            <v>Стандарт</v>
          </cell>
          <cell r="BC117" t="str">
            <v>Стандарт</v>
          </cell>
          <cell r="BH117" t="str">
            <v>Стандарт</v>
          </cell>
        </row>
        <row r="119">
          <cell r="AN119" t="str">
            <v>нельзя</v>
          </cell>
          <cell r="AS119" t="str">
            <v>нельзя</v>
          </cell>
          <cell r="AX119" t="str">
            <v>нельзя</v>
          </cell>
          <cell r="BC119" t="str">
            <v>нельзя</v>
          </cell>
          <cell r="BH119" t="str">
            <v>нельзя</v>
          </cell>
        </row>
        <row r="120">
          <cell r="T120" t="str">
            <v>Стандарт</v>
          </cell>
          <cell r="Y120" t="str">
            <v>Стандарт</v>
          </cell>
          <cell r="AD120" t="str">
            <v>Стандарт</v>
          </cell>
          <cell r="AI120" t="str">
            <v>Стандарт</v>
          </cell>
        </row>
        <row r="121">
          <cell r="E121" t="str">
            <v>нельзя</v>
          </cell>
          <cell r="J121" t="str">
            <v>нельзя</v>
          </cell>
          <cell r="T121" t="str">
            <v>нельзя</v>
          </cell>
          <cell r="Y121" t="str">
            <v>нельзя</v>
          </cell>
          <cell r="AD121" t="str">
            <v>нельзя</v>
          </cell>
          <cell r="AI121" t="str">
            <v>нельзя</v>
          </cell>
        </row>
        <row r="122">
          <cell r="E122" t="str">
            <v>нельзя</v>
          </cell>
          <cell r="J122" t="str">
            <v>нельзя</v>
          </cell>
        </row>
        <row r="124">
          <cell r="E124" t="str">
            <v>нельзя</v>
          </cell>
          <cell r="J124" t="str">
            <v>нельзя</v>
          </cell>
          <cell r="AN124" t="str">
            <v>нельзя</v>
          </cell>
          <cell r="AS124" t="str">
            <v>нельзя</v>
          </cell>
          <cell r="AX124" t="str">
            <v>нельзя</v>
          </cell>
          <cell r="BC124" t="str">
            <v>нельзя</v>
          </cell>
          <cell r="BH124" t="str">
            <v>нельзя</v>
          </cell>
        </row>
        <row r="125">
          <cell r="J125">
            <v>0</v>
          </cell>
        </row>
        <row r="131">
          <cell r="AX131" t="str">
            <v>нельзя</v>
          </cell>
          <cell r="BC131" t="str">
            <v>нельзя</v>
          </cell>
        </row>
        <row r="132">
          <cell r="E132" t="str">
            <v>нельзя</v>
          </cell>
          <cell r="T132" t="str">
            <v>нельзя</v>
          </cell>
        </row>
        <row r="133">
          <cell r="AS133" t="str">
            <v>Стандарт</v>
          </cell>
          <cell r="AX133" t="str">
            <v>Стандарт</v>
          </cell>
          <cell r="BC133" t="str">
            <v>Стандарт</v>
          </cell>
        </row>
        <row r="134">
          <cell r="AS134" t="str">
            <v>Стандарт</v>
          </cell>
          <cell r="AX134" t="str">
            <v>Стандарт</v>
          </cell>
          <cell r="BC134" t="str">
            <v>Стандарт</v>
          </cell>
        </row>
        <row r="136">
          <cell r="E136" t="str">
            <v>Стандарт</v>
          </cell>
          <cell r="J136" t="str">
            <v>Стандарт</v>
          </cell>
          <cell r="O136" t="str">
            <v>Стандарт</v>
          </cell>
          <cell r="T136" t="str">
            <v>Стандарт</v>
          </cell>
          <cell r="Y136" t="str">
            <v>Стандарт</v>
          </cell>
          <cell r="AD136" t="str">
            <v>Стандарт</v>
          </cell>
          <cell r="AI136" t="str">
            <v>Стандарт</v>
          </cell>
          <cell r="AN136" t="str">
            <v>Стандарт</v>
          </cell>
        </row>
        <row r="137">
          <cell r="E137" t="str">
            <v>нельзя</v>
          </cell>
          <cell r="J137" t="str">
            <v>нельзя</v>
          </cell>
          <cell r="O137" t="str">
            <v>нельзя</v>
          </cell>
          <cell r="Y137" t="str">
            <v>нельзя</v>
          </cell>
          <cell r="AD137" t="str">
            <v>нельзя</v>
          </cell>
          <cell r="AI137" t="str">
            <v>нельзя</v>
          </cell>
          <cell r="AN137" t="str">
            <v>нельзя</v>
          </cell>
          <cell r="AS137" t="str">
            <v>нельзя</v>
          </cell>
          <cell r="AX137" t="str">
            <v>нельзя</v>
          </cell>
          <cell r="BC137" t="str">
            <v>нельзя</v>
          </cell>
        </row>
        <row r="143">
          <cell r="E143" t="str">
            <v>нельзя</v>
          </cell>
          <cell r="J143" t="str">
            <v>нельзя</v>
          </cell>
          <cell r="O143" t="str">
            <v>нельзя</v>
          </cell>
          <cell r="T143" t="str">
            <v>нельзя</v>
          </cell>
        </row>
        <row r="147">
          <cell r="E147" t="str">
            <v>Стандарт</v>
          </cell>
          <cell r="O147" t="str">
            <v>Стандарт</v>
          </cell>
          <cell r="T147" t="str">
            <v>Стандарт</v>
          </cell>
        </row>
        <row r="148">
          <cell r="E148" t="str">
            <v>нельзя</v>
          </cell>
          <cell r="O148" t="str">
            <v>нельзя</v>
          </cell>
          <cell r="T148">
            <v>0</v>
          </cell>
        </row>
        <row r="162">
          <cell r="O162" t="str">
            <v>нельзя</v>
          </cell>
          <cell r="T162" t="str">
            <v>нельзя</v>
          </cell>
          <cell r="Y162" t="str">
            <v>нельзя</v>
          </cell>
        </row>
        <row r="168">
          <cell r="E168" t="str">
            <v>нельзя</v>
          </cell>
          <cell r="J168" t="str">
            <v>нельзя</v>
          </cell>
        </row>
        <row r="169">
          <cell r="E169" t="str">
            <v>нельзя</v>
          </cell>
          <cell r="J169" t="str">
            <v>нельзя</v>
          </cell>
          <cell r="O169" t="str">
            <v>нельзя</v>
          </cell>
          <cell r="T169" t="str">
            <v>нельзя</v>
          </cell>
          <cell r="Y169" t="str">
            <v>нельзя</v>
          </cell>
          <cell r="AD169" t="str">
            <v>нельзя</v>
          </cell>
          <cell r="AI169">
            <v>0</v>
          </cell>
          <cell r="AN169" t="str">
            <v>Стандарт</v>
          </cell>
          <cell r="AS169" t="str">
            <v>Стандарт</v>
          </cell>
          <cell r="AX169" t="str">
            <v>Стандарт</v>
          </cell>
        </row>
        <row r="178">
          <cell r="T178" t="str">
            <v>нельзя</v>
          </cell>
          <cell r="Y178" t="str">
            <v>нельзя</v>
          </cell>
          <cell r="AD178" t="str">
            <v>нельзя</v>
          </cell>
        </row>
        <row r="179">
          <cell r="T179" t="str">
            <v>Стандарт</v>
          </cell>
          <cell r="Y179" t="str">
            <v>Стандарт</v>
          </cell>
          <cell r="AD179" t="str">
            <v>Стандарт</v>
          </cell>
        </row>
        <row r="181">
          <cell r="E181" t="str">
            <v>нельзя</v>
          </cell>
          <cell r="J181" t="str">
            <v>нельзя</v>
          </cell>
          <cell r="O181" t="str">
            <v>нельзя</v>
          </cell>
          <cell r="T181" t="str">
            <v>нельзя</v>
          </cell>
        </row>
        <row r="182">
          <cell r="E182" t="str">
            <v>нельзя</v>
          </cell>
          <cell r="J182" t="str">
            <v>нельзя</v>
          </cell>
          <cell r="O182" t="str">
            <v>нельзя</v>
          </cell>
          <cell r="T182" t="str">
            <v>нельзя</v>
          </cell>
        </row>
        <row r="184">
          <cell r="E184" t="str">
            <v>нельзя</v>
          </cell>
          <cell r="J184" t="str">
            <v>нельзя</v>
          </cell>
          <cell r="O184" t="str">
            <v>нельзя</v>
          </cell>
          <cell r="T184" t="str">
            <v>нельзя</v>
          </cell>
        </row>
        <row r="243">
          <cell r="E243" t="str">
            <v>нельзя</v>
          </cell>
          <cell r="J243" t="str">
            <v>Стандарт</v>
          </cell>
          <cell r="O243" t="str">
            <v>нельзя</v>
          </cell>
          <cell r="T243" t="str">
            <v>нельзя</v>
          </cell>
        </row>
        <row r="244">
          <cell r="E244" t="str">
            <v>Стандарт</v>
          </cell>
          <cell r="J244" t="str">
            <v>нельзя</v>
          </cell>
          <cell r="O244" t="str">
            <v>Стандарт</v>
          </cell>
          <cell r="T244" t="str">
            <v>Стандарт</v>
          </cell>
        </row>
        <row r="245">
          <cell r="J245" t="str">
            <v>нельзя</v>
          </cell>
          <cell r="O245" t="str">
            <v>нельзя</v>
          </cell>
          <cell r="T245" t="str">
            <v>нельзя</v>
          </cell>
        </row>
        <row r="246">
          <cell r="J246" t="str">
            <v>нельзя</v>
          </cell>
          <cell r="O246" t="str">
            <v>нельзя</v>
          </cell>
          <cell r="T246" t="str">
            <v>нельзя</v>
          </cell>
        </row>
        <row r="247">
          <cell r="E247" t="str">
            <v>Стандарт</v>
          </cell>
          <cell r="J247" t="str">
            <v>Стандарт</v>
          </cell>
          <cell r="O247" t="str">
            <v>Стандарт</v>
          </cell>
          <cell r="T247" t="str">
            <v>Стандарт</v>
          </cell>
        </row>
        <row r="248">
          <cell r="E248" t="str">
            <v>Стандарт</v>
          </cell>
          <cell r="J248" t="str">
            <v>Стандарт</v>
          </cell>
          <cell r="O248" t="str">
            <v>Стандарт</v>
          </cell>
          <cell r="T248" t="str">
            <v>Стандарт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5"/>
  <sheetViews>
    <sheetView tabSelected="1" workbookViewId="0">
      <selection activeCell="L16" sqref="L16"/>
    </sheetView>
  </sheetViews>
  <sheetFormatPr defaultRowHeight="12.75"/>
  <cols>
    <col min="1" max="1" width="76.42578125" style="1" customWidth="1"/>
    <col min="2" max="6" width="9.140625" style="2"/>
    <col min="7" max="7" width="10.5703125" style="2" customWidth="1"/>
    <col min="8" max="11" width="9.140625" style="2"/>
    <col min="12" max="15" width="9.140625" style="1"/>
    <col min="16" max="16" width="13.140625" style="1" customWidth="1"/>
    <col min="17" max="16384" width="9.140625" style="1"/>
  </cols>
  <sheetData>
    <row r="2" spans="1:9" ht="15.75" thickBot="1">
      <c r="A2" s="264" t="s">
        <v>176</v>
      </c>
      <c r="B2" s="72"/>
      <c r="C2" s="72"/>
      <c r="D2" s="72"/>
      <c r="E2" s="72"/>
      <c r="F2" s="72"/>
      <c r="G2" s="72"/>
      <c r="H2" s="72"/>
      <c r="I2" s="72"/>
    </row>
    <row r="3" spans="1:9" ht="15.75">
      <c r="A3" s="227" t="s">
        <v>36</v>
      </c>
      <c r="B3" s="265" t="s">
        <v>186</v>
      </c>
      <c r="C3" s="265" t="s">
        <v>185</v>
      </c>
      <c r="D3" s="265" t="s">
        <v>184</v>
      </c>
      <c r="E3" s="265" t="s">
        <v>183</v>
      </c>
      <c r="F3" s="265" t="s">
        <v>182</v>
      </c>
      <c r="G3" s="265" t="s">
        <v>181</v>
      </c>
      <c r="H3" s="265" t="s">
        <v>180</v>
      </c>
      <c r="I3" s="236" t="s">
        <v>179</v>
      </c>
    </row>
    <row r="4" spans="1:9">
      <c r="A4" s="224" t="s">
        <v>29</v>
      </c>
      <c r="B4" s="266"/>
      <c r="C4" s="266"/>
      <c r="D4" s="266"/>
      <c r="E4" s="266"/>
      <c r="F4" s="266"/>
      <c r="G4" s="266"/>
      <c r="H4" s="266"/>
      <c r="I4" s="230"/>
    </row>
    <row r="5" spans="1:9">
      <c r="A5" s="224" t="s">
        <v>28</v>
      </c>
      <c r="B5" s="266"/>
      <c r="C5" s="266"/>
      <c r="D5" s="266"/>
      <c r="E5" s="266"/>
      <c r="F5" s="266"/>
      <c r="G5" s="266"/>
      <c r="H5" s="266"/>
      <c r="I5" s="230"/>
    </row>
    <row r="6" spans="1:9">
      <c r="A6" s="224" t="s">
        <v>108</v>
      </c>
      <c r="B6" s="266"/>
      <c r="C6" s="267" t="s">
        <v>94</v>
      </c>
      <c r="D6" s="266"/>
      <c r="E6" s="266"/>
      <c r="F6" s="266"/>
      <c r="G6" s="266"/>
      <c r="H6" s="266"/>
      <c r="I6" s="230"/>
    </row>
    <row r="7" spans="1:9">
      <c r="A7" s="224" t="s">
        <v>178</v>
      </c>
      <c r="B7" s="266"/>
      <c r="C7" s="266"/>
      <c r="D7" s="266"/>
      <c r="E7" s="266"/>
      <c r="F7" s="266"/>
      <c r="G7" s="266"/>
      <c r="H7" s="266"/>
      <c r="I7" s="230"/>
    </row>
    <row r="8" spans="1:9">
      <c r="A8" s="224" t="s">
        <v>177</v>
      </c>
      <c r="B8" s="266"/>
      <c r="C8" s="266"/>
      <c r="D8" s="266"/>
      <c r="E8" s="266"/>
      <c r="F8" s="266"/>
      <c r="G8" s="266"/>
      <c r="H8" s="266"/>
      <c r="I8" s="230"/>
    </row>
    <row r="9" spans="1:9">
      <c r="A9" s="224" t="s">
        <v>153</v>
      </c>
      <c r="B9" s="266"/>
      <c r="C9" s="266"/>
      <c r="D9" s="266"/>
      <c r="E9" s="266"/>
      <c r="F9" s="266"/>
      <c r="G9" s="266"/>
      <c r="H9" s="266"/>
      <c r="I9" s="230"/>
    </row>
    <row r="10" spans="1:9">
      <c r="A10" s="224" t="s">
        <v>150</v>
      </c>
      <c r="B10" s="266"/>
      <c r="C10" s="266"/>
      <c r="D10" s="266">
        <f>[1]Основной!O11</f>
        <v>0</v>
      </c>
      <c r="E10" s="266">
        <f>[1]Основной!T11</f>
        <v>0</v>
      </c>
      <c r="F10" s="266">
        <f>[1]Основной!Y11</f>
        <v>0</v>
      </c>
      <c r="G10" s="266">
        <f>[1]Основной!AD11</f>
        <v>0</v>
      </c>
      <c r="H10" s="266">
        <f>[1]Основной!AI11</f>
        <v>0</v>
      </c>
      <c r="I10" s="230">
        <f>[1]Основной!AN11</f>
        <v>0</v>
      </c>
    </row>
    <row r="11" spans="1:9">
      <c r="A11" s="224" t="s">
        <v>124</v>
      </c>
      <c r="B11" s="266"/>
      <c r="C11" s="266"/>
      <c r="D11" s="266"/>
      <c r="E11" s="266"/>
      <c r="F11" s="266"/>
      <c r="G11" s="266"/>
      <c r="H11" s="266"/>
      <c r="I11" s="230" t="str">
        <f>[1]Основной!AN12</f>
        <v>нельзя</v>
      </c>
    </row>
    <row r="12" spans="1:9">
      <c r="A12" s="224" t="s">
        <v>92</v>
      </c>
      <c r="B12" s="266"/>
      <c r="C12" s="266"/>
      <c r="D12" s="266"/>
      <c r="E12" s="266"/>
      <c r="F12" s="266"/>
      <c r="G12" s="266"/>
      <c r="H12" s="266"/>
      <c r="I12" s="230"/>
    </row>
    <row r="13" spans="1:9" ht="13.5" thickBot="1">
      <c r="A13" s="221" t="s">
        <v>38</v>
      </c>
      <c r="B13" s="268"/>
      <c r="C13" s="268"/>
      <c r="D13" s="269"/>
      <c r="E13" s="269"/>
      <c r="F13" s="269"/>
      <c r="G13" s="269"/>
      <c r="H13" s="269"/>
      <c r="I13" s="229"/>
    </row>
    <row r="15" spans="1:9" ht="15.75" thickBot="1">
      <c r="A15" s="238" t="s">
        <v>176</v>
      </c>
    </row>
    <row r="16" spans="1:9" ht="15.75">
      <c r="A16" s="227" t="s">
        <v>36</v>
      </c>
      <c r="B16" s="237" t="s">
        <v>175</v>
      </c>
      <c r="C16" s="237" t="s">
        <v>174</v>
      </c>
      <c r="D16" s="237" t="s">
        <v>173</v>
      </c>
      <c r="E16" s="237" t="s">
        <v>172</v>
      </c>
      <c r="F16" s="237" t="s">
        <v>171</v>
      </c>
      <c r="G16" s="236" t="s">
        <v>170</v>
      </c>
    </row>
    <row r="17" spans="1:17" ht="15">
      <c r="A17" s="224" t="s">
        <v>29</v>
      </c>
      <c r="B17" s="270" t="s">
        <v>94</v>
      </c>
      <c r="C17" s="271"/>
      <c r="D17" s="272"/>
      <c r="E17" s="235"/>
      <c r="F17" s="235"/>
      <c r="G17" s="230"/>
    </row>
    <row r="18" spans="1:17">
      <c r="A18" s="224" t="s">
        <v>154</v>
      </c>
      <c r="B18" s="235"/>
      <c r="C18" s="235"/>
      <c r="D18" s="235"/>
      <c r="E18" s="235"/>
      <c r="F18" s="235"/>
      <c r="G18" s="230"/>
    </row>
    <row r="19" spans="1:17">
      <c r="A19" s="224" t="s">
        <v>108</v>
      </c>
      <c r="B19" s="235"/>
      <c r="C19" s="235"/>
      <c r="D19" s="235"/>
      <c r="E19" s="235"/>
      <c r="F19" s="235"/>
      <c r="G19" s="230"/>
    </row>
    <row r="20" spans="1:17">
      <c r="A20" s="224" t="s">
        <v>169</v>
      </c>
      <c r="B20" s="235"/>
      <c r="C20" s="235"/>
      <c r="D20" s="235"/>
      <c r="E20" s="235"/>
      <c r="F20" s="235"/>
      <c r="G20" s="230"/>
    </row>
    <row r="21" spans="1:17">
      <c r="A21" s="224" t="s">
        <v>158</v>
      </c>
      <c r="B21" s="235"/>
      <c r="C21" s="235"/>
      <c r="D21" s="235"/>
      <c r="E21" s="235"/>
      <c r="F21" s="235"/>
      <c r="G21" s="230"/>
    </row>
    <row r="22" spans="1:17">
      <c r="A22" s="224" t="s">
        <v>150</v>
      </c>
      <c r="B22" s="235"/>
      <c r="C22" s="235"/>
      <c r="D22" s="235"/>
      <c r="E22" s="235"/>
      <c r="F22" s="235"/>
      <c r="G22" s="230"/>
    </row>
    <row r="23" spans="1:17">
      <c r="A23" s="224" t="s">
        <v>124</v>
      </c>
      <c r="B23" s="235"/>
      <c r="C23" s="235"/>
      <c r="D23" s="235"/>
      <c r="E23" s="235"/>
      <c r="F23" s="235"/>
      <c r="G23" s="230"/>
    </row>
    <row r="24" spans="1:17">
      <c r="A24" s="224" t="s">
        <v>92</v>
      </c>
      <c r="B24" s="235"/>
      <c r="C24" s="235"/>
      <c r="D24" s="235"/>
      <c r="E24" s="235"/>
      <c r="F24" s="235"/>
      <c r="G24" s="230"/>
    </row>
    <row r="25" spans="1:17">
      <c r="A25" s="224" t="s">
        <v>168</v>
      </c>
      <c r="B25" s="235" t="s">
        <v>70</v>
      </c>
      <c r="C25" s="235" t="s">
        <v>70</v>
      </c>
      <c r="D25" s="235" t="s">
        <v>70</v>
      </c>
      <c r="E25" s="235"/>
      <c r="F25" s="235"/>
      <c r="G25" s="230"/>
    </row>
    <row r="26" spans="1:17">
      <c r="A26" s="224" t="s">
        <v>167</v>
      </c>
      <c r="B26" s="235"/>
      <c r="C26" s="235"/>
      <c r="D26" s="235"/>
      <c r="E26" s="235"/>
      <c r="F26" s="235"/>
      <c r="G26" s="230"/>
    </row>
    <row r="27" spans="1:17" ht="13.5" thickBot="1">
      <c r="A27" s="221" t="s">
        <v>38</v>
      </c>
      <c r="B27" s="234"/>
      <c r="C27" s="234"/>
      <c r="D27" s="234"/>
      <c r="E27" s="234"/>
      <c r="F27" s="234"/>
      <c r="G27" s="229"/>
      <c r="P27" s="263"/>
      <c r="Q27" s="263"/>
    </row>
    <row r="28" spans="1:17">
      <c r="P28" s="263"/>
      <c r="Q28" s="263"/>
    </row>
    <row r="29" spans="1:17" ht="15.75" thickBot="1">
      <c r="A29" s="238" t="s">
        <v>131</v>
      </c>
    </row>
    <row r="30" spans="1:17" ht="15.75">
      <c r="A30" s="227" t="s">
        <v>36</v>
      </c>
      <c r="B30" s="237" t="s">
        <v>166</v>
      </c>
      <c r="C30" s="237" t="s">
        <v>165</v>
      </c>
      <c r="D30" s="237" t="s">
        <v>164</v>
      </c>
      <c r="E30" s="237" t="s">
        <v>163</v>
      </c>
      <c r="F30" s="237" t="s">
        <v>162</v>
      </c>
      <c r="G30" s="237" t="s">
        <v>161</v>
      </c>
      <c r="H30" s="236" t="s">
        <v>160</v>
      </c>
    </row>
    <row r="31" spans="1:17">
      <c r="A31" s="224" t="s">
        <v>29</v>
      </c>
      <c r="B31" s="235"/>
      <c r="C31" s="235"/>
      <c r="D31" s="235"/>
      <c r="E31" s="235"/>
      <c r="F31" s="235"/>
      <c r="G31" s="235"/>
      <c r="H31" s="230"/>
      <c r="I31" s="240"/>
    </row>
    <row r="32" spans="1:17">
      <c r="A32" s="224" t="s">
        <v>154</v>
      </c>
      <c r="B32" s="235"/>
      <c r="C32" s="235"/>
      <c r="D32" s="235"/>
      <c r="E32" s="235"/>
      <c r="F32" s="235"/>
      <c r="G32" s="235"/>
      <c r="H32" s="230"/>
      <c r="I32" s="240"/>
    </row>
    <row r="33" spans="1:9">
      <c r="A33" s="224" t="s">
        <v>108</v>
      </c>
      <c r="B33" s="235"/>
      <c r="C33" s="235"/>
      <c r="D33" s="235"/>
      <c r="E33" s="235"/>
      <c r="F33" s="235"/>
      <c r="G33" s="235"/>
      <c r="H33" s="230"/>
      <c r="I33" s="240"/>
    </row>
    <row r="34" spans="1:9">
      <c r="A34" s="224" t="s">
        <v>159</v>
      </c>
      <c r="B34" s="235"/>
      <c r="C34" s="235"/>
      <c r="D34" s="235"/>
      <c r="E34" s="235"/>
      <c r="F34" s="235"/>
      <c r="G34" s="235"/>
      <c r="H34" s="230"/>
      <c r="I34" s="240"/>
    </row>
    <row r="35" spans="1:9">
      <c r="A35" s="224" t="s">
        <v>158</v>
      </c>
      <c r="B35" s="235"/>
      <c r="C35" s="259" t="s">
        <v>94</v>
      </c>
      <c r="D35" s="235"/>
      <c r="E35" s="235"/>
      <c r="F35" s="235"/>
      <c r="G35" s="235"/>
      <c r="H35" s="230"/>
      <c r="I35" s="240"/>
    </row>
    <row r="36" spans="1:9">
      <c r="A36" s="224" t="s">
        <v>150</v>
      </c>
      <c r="B36" s="235"/>
      <c r="C36" s="235"/>
      <c r="D36" s="235"/>
      <c r="E36" s="235"/>
      <c r="F36" s="235"/>
      <c r="G36" s="235"/>
      <c r="H36" s="230"/>
      <c r="I36" s="240"/>
    </row>
    <row r="37" spans="1:9">
      <c r="A37" s="224" t="s">
        <v>124</v>
      </c>
      <c r="B37" s="235"/>
      <c r="C37" s="235"/>
      <c r="D37" s="235"/>
      <c r="E37" s="235"/>
      <c r="F37" s="235"/>
      <c r="G37" s="235"/>
      <c r="H37" s="230"/>
      <c r="I37" s="240"/>
    </row>
    <row r="38" spans="1:9">
      <c r="A38" s="224" t="s">
        <v>92</v>
      </c>
      <c r="B38" s="235"/>
      <c r="C38" s="235"/>
      <c r="D38" s="235"/>
      <c r="E38" s="235"/>
      <c r="F38" s="235"/>
      <c r="G38" s="235"/>
      <c r="H38" s="230"/>
      <c r="I38" s="240"/>
    </row>
    <row r="39" spans="1:9" ht="13.5" thickBot="1">
      <c r="A39" s="221" t="s">
        <v>38</v>
      </c>
      <c r="B39" s="234"/>
      <c r="C39" s="234"/>
      <c r="D39" s="234"/>
      <c r="E39" s="234"/>
      <c r="F39" s="234"/>
      <c r="G39" s="234"/>
      <c r="H39" s="229"/>
      <c r="I39" s="240"/>
    </row>
    <row r="41" spans="1:9" ht="15.75" thickBot="1">
      <c r="A41" s="238" t="s">
        <v>131</v>
      </c>
    </row>
    <row r="42" spans="1:9" ht="15.75">
      <c r="A42" s="227" t="s">
        <v>36</v>
      </c>
      <c r="B42" s="237" t="s">
        <v>157</v>
      </c>
      <c r="C42" s="237" t="s">
        <v>156</v>
      </c>
      <c r="D42" s="236" t="s">
        <v>155</v>
      </c>
    </row>
    <row r="43" spans="1:9">
      <c r="A43" s="224" t="s">
        <v>29</v>
      </c>
      <c r="B43" s="235"/>
      <c r="C43" s="259" t="s">
        <v>95</v>
      </c>
      <c r="D43" s="230"/>
    </row>
    <row r="44" spans="1:9">
      <c r="A44" s="224" t="s">
        <v>154</v>
      </c>
      <c r="B44" s="235"/>
      <c r="C44" s="235"/>
      <c r="D44" s="230"/>
    </row>
    <row r="45" spans="1:9">
      <c r="A45" s="224" t="s">
        <v>108</v>
      </c>
      <c r="B45" s="235"/>
      <c r="C45" s="235"/>
      <c r="D45" s="230"/>
    </row>
    <row r="46" spans="1:9">
      <c r="A46" s="224" t="s">
        <v>153</v>
      </c>
      <c r="B46" s="235" t="str">
        <f>[1]Основной!E49</f>
        <v>Стандарт</v>
      </c>
      <c r="C46" s="235" t="str">
        <f>[1]Основной!J49</f>
        <v>Стандарт</v>
      </c>
      <c r="D46" s="230" t="str">
        <f>[1]Основной!O49</f>
        <v>Стандарт</v>
      </c>
    </row>
    <row r="47" spans="1:9" ht="15">
      <c r="A47" s="262" t="s">
        <v>152</v>
      </c>
      <c r="B47" s="235" t="str">
        <f>[1]Основной!E50</f>
        <v>Стандарт</v>
      </c>
      <c r="C47" s="235" t="str">
        <f>[1]Основной!J50</f>
        <v>Стандарт</v>
      </c>
      <c r="D47" s="230" t="str">
        <f>[1]Основной!O50</f>
        <v>Стандарт</v>
      </c>
    </row>
    <row r="48" spans="1:9">
      <c r="A48" s="224" t="s">
        <v>151</v>
      </c>
      <c r="B48" s="235" t="str">
        <f>[1]Основной!E51</f>
        <v>Стандарт</v>
      </c>
      <c r="C48" s="235" t="str">
        <f>[1]Основной!J51</f>
        <v>Стандарт</v>
      </c>
      <c r="D48" s="230" t="str">
        <f>[1]Основной!O51</f>
        <v>Стандарт</v>
      </c>
    </row>
    <row r="49" spans="1:4">
      <c r="A49" s="224" t="s">
        <v>150</v>
      </c>
      <c r="B49" s="235" t="str">
        <f>[1]Основной!E52</f>
        <v>нельзя</v>
      </c>
      <c r="C49" s="235" t="str">
        <f>[1]Основной!J52</f>
        <v>нельзя</v>
      </c>
      <c r="D49" s="230" t="str">
        <f>[1]Основной!O52</f>
        <v>нельзя</v>
      </c>
    </row>
    <row r="50" spans="1:4">
      <c r="A50" s="224" t="s">
        <v>104</v>
      </c>
      <c r="B50" s="235"/>
      <c r="C50" s="235"/>
      <c r="D50" s="230"/>
    </row>
    <row r="51" spans="1:4">
      <c r="A51" s="224" t="s">
        <v>124</v>
      </c>
      <c r="B51" s="235"/>
      <c r="C51" s="235"/>
      <c r="D51" s="230"/>
    </row>
    <row r="52" spans="1:4">
      <c r="A52" s="224" t="s">
        <v>92</v>
      </c>
      <c r="B52" s="235"/>
      <c r="C52" s="235"/>
      <c r="D52" s="230"/>
    </row>
    <row r="53" spans="1:4">
      <c r="A53" s="224" t="s">
        <v>149</v>
      </c>
      <c r="B53" s="235" t="str">
        <f>[1]Основной!E56</f>
        <v>по запросу</v>
      </c>
      <c r="C53" s="235" t="str">
        <f>[1]Основной!J56</f>
        <v>по запросу</v>
      </c>
      <c r="D53" s="230" t="str">
        <f>[1]Основной!O56</f>
        <v>по запросу</v>
      </c>
    </row>
    <row r="54" spans="1:4">
      <c r="A54" s="224" t="s">
        <v>126</v>
      </c>
      <c r="B54" s="235" t="str">
        <f>[1]Основной!E57</f>
        <v>нельзя</v>
      </c>
      <c r="C54" s="235"/>
      <c r="D54" s="230"/>
    </row>
    <row r="55" spans="1:4">
      <c r="A55" s="224" t="s">
        <v>148</v>
      </c>
      <c r="B55" s="235"/>
      <c r="C55" s="235"/>
      <c r="D55" s="230"/>
    </row>
    <row r="56" spans="1:4" ht="13.5" thickBot="1">
      <c r="A56" s="221" t="s">
        <v>38</v>
      </c>
      <c r="B56" s="234"/>
      <c r="C56" s="234"/>
      <c r="D56" s="229"/>
    </row>
    <row r="58" spans="1:4" ht="15.75" thickBot="1">
      <c r="A58" s="238" t="s">
        <v>131</v>
      </c>
    </row>
    <row r="59" spans="1:4" ht="15.75">
      <c r="A59" s="227" t="s">
        <v>36</v>
      </c>
      <c r="B59" s="237" t="s">
        <v>147</v>
      </c>
      <c r="C59" s="236" t="s">
        <v>146</v>
      </c>
    </row>
    <row r="60" spans="1:4">
      <c r="A60" s="224" t="s">
        <v>29</v>
      </c>
      <c r="B60" s="259" t="s">
        <v>95</v>
      </c>
      <c r="C60" s="230"/>
    </row>
    <row r="61" spans="1:4">
      <c r="A61" s="224" t="s">
        <v>145</v>
      </c>
      <c r="B61" s="235"/>
      <c r="C61" s="230" t="str">
        <f>[1]Основной!J65</f>
        <v>нельзя</v>
      </c>
    </row>
    <row r="62" spans="1:4" ht="13.5" thickBot="1">
      <c r="A62" s="221" t="s">
        <v>38</v>
      </c>
      <c r="B62" s="234"/>
      <c r="C62" s="229"/>
    </row>
    <row r="64" spans="1:4" ht="15.75" thickBot="1">
      <c r="A64" s="238" t="s">
        <v>131</v>
      </c>
    </row>
    <row r="65" spans="1:7" ht="15.75">
      <c r="A65" s="227" t="s">
        <v>36</v>
      </c>
      <c r="B65" s="237" t="s">
        <v>144</v>
      </c>
      <c r="C65" s="236" t="s">
        <v>143</v>
      </c>
    </row>
    <row r="66" spans="1:7">
      <c r="A66" s="224" t="s">
        <v>29</v>
      </c>
      <c r="B66" s="235"/>
      <c r="C66" s="230"/>
    </row>
    <row r="67" spans="1:7">
      <c r="A67" s="224" t="s">
        <v>139</v>
      </c>
      <c r="B67" s="259" t="s">
        <v>95</v>
      </c>
      <c r="C67" s="230"/>
    </row>
    <row r="68" spans="1:7" ht="13.5" thickBot="1">
      <c r="A68" s="221" t="s">
        <v>38</v>
      </c>
      <c r="B68" s="234"/>
      <c r="C68" s="229"/>
    </row>
    <row r="70" spans="1:7" ht="15.75" thickBot="1">
      <c r="A70" s="238" t="s">
        <v>142</v>
      </c>
    </row>
    <row r="71" spans="1:7" ht="15.75">
      <c r="A71" s="261" t="s">
        <v>36</v>
      </c>
      <c r="B71" s="237" t="s">
        <v>141</v>
      </c>
      <c r="C71" s="236" t="s">
        <v>140</v>
      </c>
    </row>
    <row r="72" spans="1:7">
      <c r="A72" s="260" t="s">
        <v>29</v>
      </c>
      <c r="B72" s="259"/>
      <c r="C72" s="258"/>
    </row>
    <row r="73" spans="1:7">
      <c r="A73" s="260" t="s">
        <v>124</v>
      </c>
      <c r="B73" s="259" t="s">
        <v>95</v>
      </c>
      <c r="C73" s="258"/>
    </row>
    <row r="74" spans="1:7">
      <c r="A74" s="260" t="s">
        <v>139</v>
      </c>
      <c r="B74" s="259"/>
      <c r="C74" s="258"/>
    </row>
    <row r="75" spans="1:7" ht="13.5" thickBot="1">
      <c r="A75" s="257" t="s">
        <v>38</v>
      </c>
      <c r="B75" s="256"/>
      <c r="C75" s="255"/>
    </row>
    <row r="77" spans="1:7" ht="13.5" thickBot="1">
      <c r="A77" s="1" t="s">
        <v>138</v>
      </c>
    </row>
    <row r="78" spans="1:7" ht="15.75">
      <c r="A78" s="227" t="s">
        <v>36</v>
      </c>
      <c r="B78" s="237" t="s">
        <v>137</v>
      </c>
      <c r="C78" s="237" t="s">
        <v>136</v>
      </c>
      <c r="D78" s="237" t="s">
        <v>135</v>
      </c>
      <c r="E78" s="237" t="s">
        <v>134</v>
      </c>
      <c r="F78" s="237" t="s">
        <v>133</v>
      </c>
      <c r="G78" s="236" t="s">
        <v>132</v>
      </c>
    </row>
    <row r="79" spans="1:7">
      <c r="A79" s="224" t="s">
        <v>29</v>
      </c>
      <c r="B79" s="235"/>
      <c r="C79" s="235"/>
      <c r="D79" s="259" t="s">
        <v>95</v>
      </c>
      <c r="E79" s="235"/>
      <c r="F79" s="235"/>
      <c r="G79" s="230"/>
    </row>
    <row r="80" spans="1:7" ht="13.5" thickBot="1">
      <c r="A80" s="221" t="s">
        <v>38</v>
      </c>
      <c r="B80" s="234"/>
      <c r="C80" s="234"/>
      <c r="D80" s="234"/>
      <c r="E80" s="234"/>
      <c r="F80" s="234"/>
      <c r="G80" s="229"/>
    </row>
    <row r="82" spans="1:4" ht="15.75" thickBot="1">
      <c r="A82" s="238" t="s">
        <v>131</v>
      </c>
    </row>
    <row r="83" spans="1:4" ht="15.75">
      <c r="A83" s="227" t="s">
        <v>36</v>
      </c>
      <c r="B83" s="237" t="s">
        <v>130</v>
      </c>
      <c r="C83" s="237" t="s">
        <v>129</v>
      </c>
      <c r="D83" s="236" t="s">
        <v>128</v>
      </c>
    </row>
    <row r="84" spans="1:4">
      <c r="A84" s="224" t="s">
        <v>127</v>
      </c>
      <c r="B84" s="259" t="s">
        <v>95</v>
      </c>
      <c r="C84" s="235"/>
      <c r="D84" s="230"/>
    </row>
    <row r="85" spans="1:4">
      <c r="A85" s="224" t="s">
        <v>29</v>
      </c>
      <c r="B85" s="235"/>
      <c r="C85" s="235" t="str">
        <f>[1]Основной!J92</f>
        <v>нельзя</v>
      </c>
      <c r="D85" s="230" t="str">
        <f>[1]Основной!O92</f>
        <v>нельзя</v>
      </c>
    </row>
    <row r="86" spans="1:4">
      <c r="A86" s="224" t="s">
        <v>28</v>
      </c>
      <c r="B86" s="235"/>
      <c r="C86" s="235"/>
      <c r="D86" s="230"/>
    </row>
    <row r="87" spans="1:4">
      <c r="A87" s="224" t="s">
        <v>108</v>
      </c>
      <c r="B87" s="235"/>
      <c r="C87" s="235" t="str">
        <f>[1]Основной!J94</f>
        <v>нельзя</v>
      </c>
      <c r="D87" s="230" t="str">
        <f>[1]Основной!O94</f>
        <v>нельзя</v>
      </c>
    </row>
    <row r="88" spans="1:4">
      <c r="A88" s="224" t="s">
        <v>126</v>
      </c>
      <c r="B88" s="235"/>
      <c r="C88" s="235"/>
      <c r="D88" s="230"/>
    </row>
    <row r="89" spans="1:4">
      <c r="A89" s="224" t="s">
        <v>125</v>
      </c>
      <c r="B89" s="235" t="str">
        <f>[1]Основной!E96</f>
        <v>Стандарт</v>
      </c>
      <c r="C89" s="235" t="str">
        <f>[1]Основной!J96</f>
        <v>Стандарт</v>
      </c>
      <c r="D89" s="230" t="str">
        <f>[1]Основной!O96</f>
        <v>Стандарт</v>
      </c>
    </row>
    <row r="90" spans="1:4">
      <c r="A90" s="224" t="s">
        <v>105</v>
      </c>
      <c r="B90" s="235" t="str">
        <f>[1]Основной!E97</f>
        <v>Стандарт</v>
      </c>
      <c r="C90" s="235" t="str">
        <f>[1]Основной!J97</f>
        <v>Стандарт</v>
      </c>
      <c r="D90" s="230" t="str">
        <f>[1]Основной!O97</f>
        <v>Стандарт</v>
      </c>
    </row>
    <row r="91" spans="1:4">
      <c r="A91" s="224" t="s">
        <v>104</v>
      </c>
      <c r="B91" s="235"/>
      <c r="C91" s="235"/>
      <c r="D91" s="230"/>
    </row>
    <row r="92" spans="1:4">
      <c r="A92" s="224" t="s">
        <v>124</v>
      </c>
      <c r="B92" s="235" t="s">
        <v>70</v>
      </c>
      <c r="C92" s="235" t="s">
        <v>70</v>
      </c>
      <c r="D92" s="230" t="s">
        <v>70</v>
      </c>
    </row>
    <row r="93" spans="1:4">
      <c r="A93" s="224" t="s">
        <v>123</v>
      </c>
      <c r="B93" s="235"/>
      <c r="C93" s="235"/>
      <c r="D93" s="230"/>
    </row>
    <row r="94" spans="1:4" ht="13.5" thickBot="1">
      <c r="A94" s="221" t="s">
        <v>38</v>
      </c>
      <c r="B94" s="234"/>
      <c r="C94" s="234"/>
      <c r="D94" s="229"/>
    </row>
    <row r="97" spans="1:7" ht="15.75" thickBot="1">
      <c r="A97" s="238" t="s">
        <v>119</v>
      </c>
      <c r="D97" s="48"/>
    </row>
    <row r="98" spans="1:7" ht="15.75">
      <c r="A98" s="227" t="s">
        <v>36</v>
      </c>
      <c r="B98" s="237" t="s">
        <v>122</v>
      </c>
      <c r="C98" s="237" t="s">
        <v>121</v>
      </c>
      <c r="D98" s="237" t="s">
        <v>120</v>
      </c>
    </row>
    <row r="99" spans="1:7">
      <c r="A99" s="224" t="s">
        <v>29</v>
      </c>
      <c r="B99" s="235"/>
      <c r="C99" s="235"/>
      <c r="D99" s="223"/>
      <c r="F99" s="240"/>
      <c r="G99" s="240"/>
    </row>
    <row r="100" spans="1:7">
      <c r="A100" s="224" t="s">
        <v>28</v>
      </c>
      <c r="B100" s="235"/>
      <c r="C100" s="259" t="s">
        <v>95</v>
      </c>
      <c r="D100" s="223"/>
      <c r="F100" s="240"/>
      <c r="G100" s="240"/>
    </row>
    <row r="101" spans="1:7">
      <c r="A101" s="224" t="s">
        <v>108</v>
      </c>
      <c r="B101" s="235"/>
      <c r="C101" s="235"/>
      <c r="D101" s="223"/>
      <c r="F101" s="240"/>
      <c r="G101" s="240"/>
    </row>
    <row r="102" spans="1:7">
      <c r="A102" s="224" t="s">
        <v>106</v>
      </c>
      <c r="B102" s="235" t="s">
        <v>70</v>
      </c>
      <c r="C102" s="235" t="s">
        <v>70</v>
      </c>
      <c r="D102" s="223"/>
      <c r="F102" s="240"/>
      <c r="G102" s="240"/>
    </row>
    <row r="103" spans="1:7">
      <c r="A103" s="224" t="s">
        <v>105</v>
      </c>
      <c r="B103" s="235" t="s">
        <v>70</v>
      </c>
      <c r="C103" s="235" t="s">
        <v>70</v>
      </c>
      <c r="D103" s="223"/>
      <c r="F103" s="240"/>
      <c r="G103" s="240"/>
    </row>
    <row r="104" spans="1:7">
      <c r="A104" s="224" t="s">
        <v>104</v>
      </c>
      <c r="B104" s="235"/>
      <c r="C104" s="235"/>
      <c r="D104" s="223"/>
      <c r="F104" s="240"/>
      <c r="G104" s="240"/>
    </row>
    <row r="105" spans="1:7">
      <c r="A105" s="224" t="s">
        <v>103</v>
      </c>
      <c r="B105" s="235" t="str">
        <f>[1]Основной!E115</f>
        <v>нельзя</v>
      </c>
      <c r="C105" s="235" t="str">
        <f>[1]Основной!J115</f>
        <v>нельзя</v>
      </c>
      <c r="D105" s="223"/>
      <c r="F105" s="240"/>
      <c r="G105" s="240"/>
    </row>
    <row r="106" spans="1:7">
      <c r="A106" s="224" t="s">
        <v>102</v>
      </c>
      <c r="B106" s="235" t="str">
        <f>[1]Основной!E116</f>
        <v>нельзя</v>
      </c>
      <c r="C106" s="235" t="str">
        <f>[1]Основной!J116</f>
        <v>нельзя</v>
      </c>
      <c r="D106" s="223"/>
      <c r="F106" s="240"/>
      <c r="G106" s="240"/>
    </row>
    <row r="107" spans="1:7">
      <c r="A107" s="224" t="s">
        <v>101</v>
      </c>
      <c r="B107" s="235">
        <f>[1]Основной!E117</f>
        <v>0</v>
      </c>
      <c r="C107" s="235">
        <f>[1]Основной!J117</f>
        <v>0</v>
      </c>
      <c r="D107" s="223"/>
      <c r="F107" s="240"/>
      <c r="G107" s="240"/>
    </row>
    <row r="108" spans="1:7">
      <c r="A108" s="224" t="s">
        <v>100</v>
      </c>
      <c r="B108" s="235"/>
      <c r="C108" s="235"/>
      <c r="D108" s="223"/>
      <c r="F108" s="240"/>
      <c r="G108" s="240"/>
    </row>
    <row r="109" spans="1:7">
      <c r="A109" s="224" t="s">
        <v>99</v>
      </c>
      <c r="B109" s="235"/>
      <c r="C109" s="235"/>
      <c r="D109" s="223"/>
      <c r="F109" s="240"/>
      <c r="G109" s="240"/>
    </row>
    <row r="110" spans="1:7">
      <c r="A110" s="224" t="s">
        <v>98</v>
      </c>
      <c r="B110" s="235"/>
      <c r="C110" s="235"/>
      <c r="D110" s="223"/>
      <c r="F110" s="240"/>
      <c r="G110" s="240"/>
    </row>
    <row r="111" spans="1:7">
      <c r="A111" s="224" t="s">
        <v>97</v>
      </c>
      <c r="B111" s="235" t="str">
        <f>[1]Основной!E121</f>
        <v>нельзя</v>
      </c>
      <c r="C111" s="235" t="str">
        <f>[1]Основной!J121</f>
        <v>нельзя</v>
      </c>
      <c r="D111" s="223"/>
      <c r="F111" s="240"/>
      <c r="G111" s="240"/>
    </row>
    <row r="112" spans="1:7">
      <c r="A112" s="224" t="s">
        <v>93</v>
      </c>
      <c r="B112" s="235" t="str">
        <f>[1]Основной!E122</f>
        <v>нельзя</v>
      </c>
      <c r="C112" s="235" t="str">
        <f>[1]Основной!J122</f>
        <v>нельзя</v>
      </c>
      <c r="D112" s="223"/>
      <c r="F112" s="240"/>
      <c r="G112" s="240"/>
    </row>
    <row r="113" spans="1:11">
      <c r="A113" s="224" t="s">
        <v>92</v>
      </c>
      <c r="B113" s="235"/>
      <c r="C113" s="235"/>
      <c r="D113" s="223"/>
      <c r="F113" s="240"/>
      <c r="G113" s="240"/>
    </row>
    <row r="114" spans="1:11">
      <c r="A114" s="224" t="s">
        <v>91</v>
      </c>
      <c r="B114" s="235" t="str">
        <f>[1]Основной!E124</f>
        <v>нельзя</v>
      </c>
      <c r="C114" s="235" t="str">
        <f>[1]Основной!J124</f>
        <v>нельзя</v>
      </c>
      <c r="D114" s="223"/>
      <c r="F114" s="240"/>
      <c r="G114" s="240"/>
    </row>
    <row r="115" spans="1:11" ht="13.5" thickBot="1">
      <c r="A115" s="221" t="s">
        <v>38</v>
      </c>
      <c r="B115" s="234"/>
      <c r="C115" s="234">
        <f>[1]Основной!J125</f>
        <v>0</v>
      </c>
      <c r="D115" s="223"/>
      <c r="F115" s="240"/>
      <c r="G115" s="240"/>
    </row>
    <row r="117" spans="1:11" ht="15.75" thickBot="1">
      <c r="A117" s="238" t="s">
        <v>119</v>
      </c>
    </row>
    <row r="118" spans="1:11" ht="15.75">
      <c r="A118" s="227" t="s">
        <v>36</v>
      </c>
      <c r="B118" s="237" t="s">
        <v>118</v>
      </c>
      <c r="C118" s="237" t="s">
        <v>117</v>
      </c>
      <c r="D118" s="237" t="s">
        <v>116</v>
      </c>
      <c r="E118" s="237" t="s">
        <v>115</v>
      </c>
      <c r="F118" s="237" t="s">
        <v>114</v>
      </c>
      <c r="G118" s="237" t="s">
        <v>113</v>
      </c>
      <c r="H118" s="237" t="s">
        <v>112</v>
      </c>
      <c r="I118" s="236" t="s">
        <v>111</v>
      </c>
      <c r="J118" s="236" t="s">
        <v>110</v>
      </c>
      <c r="K118" s="236" t="s">
        <v>109</v>
      </c>
    </row>
    <row r="119" spans="1:11">
      <c r="A119" s="224" t="s">
        <v>29</v>
      </c>
      <c r="B119" s="235"/>
      <c r="C119" s="235"/>
      <c r="D119" s="235"/>
      <c r="E119" s="235"/>
      <c r="F119" s="235"/>
      <c r="G119" s="235"/>
      <c r="H119" s="235"/>
      <c r="I119" s="254"/>
      <c r="J119" s="235" t="str">
        <f>[1]Основной!BH108</f>
        <v>нельзя</v>
      </c>
      <c r="K119" s="253" t="s">
        <v>107</v>
      </c>
    </row>
    <row r="120" spans="1:11">
      <c r="A120" s="224" t="s">
        <v>28</v>
      </c>
      <c r="B120" s="235"/>
      <c r="C120" s="259" t="s">
        <v>95</v>
      </c>
      <c r="D120" s="235"/>
      <c r="E120" s="235"/>
      <c r="F120" s="235"/>
      <c r="G120" s="235"/>
      <c r="H120" s="235"/>
      <c r="I120" s="254"/>
      <c r="J120" s="235"/>
      <c r="K120" s="253" t="s">
        <v>107</v>
      </c>
    </row>
    <row r="121" spans="1:11">
      <c r="A121" s="224" t="s">
        <v>108</v>
      </c>
      <c r="B121" s="235"/>
      <c r="C121" s="235"/>
      <c r="D121" s="235"/>
      <c r="E121" s="235"/>
      <c r="F121" s="235"/>
      <c r="G121" s="235"/>
      <c r="H121" s="235"/>
      <c r="I121" s="254"/>
      <c r="J121" s="235" t="str">
        <f>[1]Основной!BH110</f>
        <v>нельзя</v>
      </c>
      <c r="K121" s="253" t="s">
        <v>107</v>
      </c>
    </row>
    <row r="122" spans="1:11">
      <c r="A122" s="224" t="s">
        <v>106</v>
      </c>
      <c r="B122" s="235"/>
      <c r="C122" s="235"/>
      <c r="D122" s="235"/>
      <c r="E122" s="235"/>
      <c r="F122" s="235" t="str">
        <f>[1]Основной!AN111</f>
        <v>Стандарт</v>
      </c>
      <c r="G122" s="235" t="str">
        <f>[1]Основной!AS111</f>
        <v>Стандарт</v>
      </c>
      <c r="H122" s="235" t="str">
        <f>[1]Основной!AX111</f>
        <v>Стандарт</v>
      </c>
      <c r="I122" s="254" t="str">
        <f>[1]Основной!BC111</f>
        <v>Стандарт</v>
      </c>
      <c r="J122" s="235" t="str">
        <f>[1]Основной!BH111</f>
        <v>Стандарт</v>
      </c>
      <c r="K122" s="253"/>
    </row>
    <row r="123" spans="1:11">
      <c r="A123" s="224" t="s">
        <v>105</v>
      </c>
      <c r="B123" s="235" t="str">
        <f>[1]Основной!T113</f>
        <v>Стандарт</v>
      </c>
      <c r="C123" s="235" t="s">
        <v>70</v>
      </c>
      <c r="D123" s="235" t="s">
        <v>70</v>
      </c>
      <c r="E123" s="235" t="s">
        <v>70</v>
      </c>
      <c r="F123" s="235" t="s">
        <v>70</v>
      </c>
      <c r="G123" s="235" t="s">
        <v>70</v>
      </c>
      <c r="H123" s="235" t="s">
        <v>70</v>
      </c>
      <c r="I123" s="254" t="s">
        <v>70</v>
      </c>
      <c r="J123" s="235" t="s">
        <v>70</v>
      </c>
      <c r="K123" s="253"/>
    </row>
    <row r="124" spans="1:11">
      <c r="A124" s="224" t="s">
        <v>104</v>
      </c>
      <c r="B124" s="235"/>
      <c r="C124" s="235"/>
      <c r="D124" s="235"/>
      <c r="E124" s="235"/>
      <c r="F124" s="235"/>
      <c r="G124" s="235"/>
      <c r="H124" s="235"/>
      <c r="I124" s="254"/>
      <c r="J124" s="235"/>
      <c r="K124" s="253"/>
    </row>
    <row r="125" spans="1:11">
      <c r="A125" s="224" t="s">
        <v>103</v>
      </c>
      <c r="B125" s="235" t="str">
        <f>[1]Основной!T115</f>
        <v>нельзя</v>
      </c>
      <c r="C125" s="235" t="str">
        <f>[1]Основной!Y115</f>
        <v>нельзя</v>
      </c>
      <c r="D125" s="235" t="str">
        <f>[1]Основной!AD115</f>
        <v>нельзя</v>
      </c>
      <c r="E125" s="235" t="str">
        <f>[1]Основной!AI115</f>
        <v>нельзя</v>
      </c>
      <c r="F125" s="235" t="str">
        <f>[1]Основной!AN115</f>
        <v>Стандарт</v>
      </c>
      <c r="G125" s="235" t="str">
        <f>[1]Основной!AS115</f>
        <v>Стандарт</v>
      </c>
      <c r="H125" s="235" t="str">
        <f>[1]Основной!AX115</f>
        <v>Стандарт</v>
      </c>
      <c r="I125" s="254" t="str">
        <f>[1]Основной!BC115</f>
        <v>по запросу</v>
      </c>
      <c r="J125" s="235" t="str">
        <f>[1]Основной!BH115</f>
        <v>по запросу</v>
      </c>
      <c r="K125" s="253"/>
    </row>
    <row r="126" spans="1:11">
      <c r="A126" s="224" t="s">
        <v>102</v>
      </c>
      <c r="B126" s="235" t="str">
        <f>[1]Основной!T116</f>
        <v>нельзя</v>
      </c>
      <c r="C126" s="235" t="str">
        <f>[1]Основной!Y116</f>
        <v>нельзя</v>
      </c>
      <c r="D126" s="235" t="str">
        <f>[1]Основной!AD116</f>
        <v>нельзя</v>
      </c>
      <c r="E126" s="235" t="str">
        <f>[1]Основной!AI116</f>
        <v>нельзя</v>
      </c>
      <c r="F126" s="235"/>
      <c r="G126" s="235"/>
      <c r="H126" s="235" t="str">
        <f>[1]Основной!AX116</f>
        <v>Стандарт</v>
      </c>
      <c r="I126" s="254" t="str">
        <f>[1]Основной!BC116</f>
        <v>Стандарт</v>
      </c>
      <c r="J126" s="235" t="str">
        <f>[1]Основной!BH116</f>
        <v>Стандарт</v>
      </c>
      <c r="K126" s="253"/>
    </row>
    <row r="127" spans="1:11">
      <c r="A127" s="224" t="s">
        <v>101</v>
      </c>
      <c r="B127" s="235"/>
      <c r="C127" s="235">
        <f>[1]Основной!Y117</f>
        <v>0</v>
      </c>
      <c r="D127" s="235">
        <f>[1]Основной!AD117</f>
        <v>0</v>
      </c>
      <c r="E127" s="235">
        <f>[1]Основной!AI117</f>
        <v>0</v>
      </c>
      <c r="F127" s="235" t="str">
        <f>[1]Основной!AN117</f>
        <v>Стандарт</v>
      </c>
      <c r="G127" s="235" t="str">
        <f>[1]Основной!AS117</f>
        <v>Стандарт</v>
      </c>
      <c r="H127" s="235" t="str">
        <f>[1]Основной!AX117</f>
        <v>Стандарт</v>
      </c>
      <c r="I127" s="254" t="str">
        <f>[1]Основной!BC117</f>
        <v>Стандарт</v>
      </c>
      <c r="J127" s="235" t="str">
        <f>[1]Основной!BH117</f>
        <v>Стандарт</v>
      </c>
      <c r="K127" s="253"/>
    </row>
    <row r="128" spans="1:11">
      <c r="A128" s="224" t="s">
        <v>100</v>
      </c>
      <c r="B128" s="235"/>
      <c r="C128" s="235"/>
      <c r="D128" s="235"/>
      <c r="E128" s="235"/>
      <c r="F128" s="235"/>
      <c r="G128" s="235"/>
      <c r="H128" s="235"/>
      <c r="I128" s="254"/>
      <c r="J128" s="235"/>
      <c r="K128" s="253"/>
    </row>
    <row r="129" spans="1:15">
      <c r="A129" s="224" t="s">
        <v>99</v>
      </c>
      <c r="B129" s="235"/>
      <c r="C129" s="235"/>
      <c r="D129" s="235"/>
      <c r="E129" s="235"/>
      <c r="F129" s="235" t="str">
        <f>[1]Основной!AN119</f>
        <v>нельзя</v>
      </c>
      <c r="G129" s="235" t="str">
        <f>[1]Основной!AS119</f>
        <v>нельзя</v>
      </c>
      <c r="H129" s="235" t="str">
        <f>[1]Основной!AX119</f>
        <v>нельзя</v>
      </c>
      <c r="I129" s="254" t="str">
        <f>[1]Основной!BC119</f>
        <v>нельзя</v>
      </c>
      <c r="J129" s="235" t="str">
        <f>[1]Основной!BH119</f>
        <v>нельзя</v>
      </c>
      <c r="K129" s="253"/>
    </row>
    <row r="130" spans="1:15">
      <c r="A130" s="224" t="s">
        <v>98</v>
      </c>
      <c r="B130" s="235" t="str">
        <f>[1]Основной!T120</f>
        <v>Стандарт</v>
      </c>
      <c r="C130" s="235" t="str">
        <f>[1]Основной!Y120</f>
        <v>Стандарт</v>
      </c>
      <c r="D130" s="235" t="str">
        <f>[1]Основной!AD120</f>
        <v>Стандарт</v>
      </c>
      <c r="E130" s="235" t="str">
        <f>[1]Основной!AI120</f>
        <v>Стандарт</v>
      </c>
      <c r="F130" s="235"/>
      <c r="G130" s="235"/>
      <c r="H130" s="235"/>
      <c r="I130" s="254"/>
      <c r="J130" s="235"/>
      <c r="K130" s="253"/>
    </row>
    <row r="131" spans="1:15">
      <c r="A131" s="224" t="s">
        <v>97</v>
      </c>
      <c r="B131" s="235" t="str">
        <f>[1]Основной!T121</f>
        <v>нельзя</v>
      </c>
      <c r="C131" s="235" t="str">
        <f>[1]Основной!Y121</f>
        <v>нельзя</v>
      </c>
      <c r="D131" s="235" t="str">
        <f>[1]Основной!AD121</f>
        <v>нельзя</v>
      </c>
      <c r="E131" s="235" t="str">
        <f>[1]Основной!AI121</f>
        <v>нельзя</v>
      </c>
      <c r="F131" s="235"/>
      <c r="G131" s="235"/>
      <c r="H131" s="235"/>
      <c r="I131" s="254"/>
      <c r="J131" s="235"/>
      <c r="K131" s="253"/>
    </row>
    <row r="132" spans="1:15">
      <c r="A132" s="224" t="s">
        <v>93</v>
      </c>
      <c r="B132" s="235"/>
      <c r="C132" s="235"/>
      <c r="D132" s="235"/>
      <c r="E132" s="235"/>
      <c r="F132" s="235"/>
      <c r="G132" s="235"/>
      <c r="H132" s="235"/>
      <c r="I132" s="254"/>
      <c r="J132" s="235"/>
      <c r="K132" s="253"/>
    </row>
    <row r="133" spans="1:15">
      <c r="A133" s="224" t="s">
        <v>92</v>
      </c>
      <c r="B133" s="235"/>
      <c r="C133" s="235"/>
      <c r="D133" s="235"/>
      <c r="E133" s="235"/>
      <c r="F133" s="235"/>
      <c r="G133" s="235"/>
      <c r="H133" s="235"/>
      <c r="I133" s="254"/>
      <c r="J133" s="235"/>
      <c r="K133" s="253"/>
    </row>
    <row r="134" spans="1:15">
      <c r="A134" s="224" t="s">
        <v>91</v>
      </c>
      <c r="B134" s="235"/>
      <c r="C134" s="235"/>
      <c r="D134" s="235"/>
      <c r="E134" s="235"/>
      <c r="F134" s="235" t="str">
        <f>[1]Основной!AN124</f>
        <v>нельзя</v>
      </c>
      <c r="G134" s="235" t="str">
        <f>[1]Основной!AS124</f>
        <v>нельзя</v>
      </c>
      <c r="H134" s="235" t="str">
        <f>[1]Основной!AX124</f>
        <v>нельзя</v>
      </c>
      <c r="I134" s="254" t="str">
        <f>[1]Основной!BC124</f>
        <v>нельзя</v>
      </c>
      <c r="J134" s="248" t="str">
        <f>[1]Основной!BH124</f>
        <v>нельзя</v>
      </c>
      <c r="K134" s="253"/>
    </row>
    <row r="135" spans="1:15" ht="13.5" thickBot="1">
      <c r="A135" s="221" t="s">
        <v>38</v>
      </c>
      <c r="B135" s="234"/>
      <c r="C135" s="234"/>
      <c r="D135" s="234"/>
      <c r="E135" s="234"/>
      <c r="F135" s="234"/>
      <c r="G135" s="234"/>
      <c r="H135" s="234"/>
      <c r="I135" s="252"/>
      <c r="J135" s="246"/>
      <c r="K135" s="251"/>
    </row>
    <row r="137" spans="1:15" ht="15.75" thickBot="1">
      <c r="A137" s="238" t="s">
        <v>79</v>
      </c>
      <c r="J137" s="243"/>
      <c r="K137" s="243"/>
    </row>
    <row r="138" spans="1:15" ht="15.75">
      <c r="A138" s="227" t="s">
        <v>36</v>
      </c>
      <c r="B138" s="237" t="s">
        <v>90</v>
      </c>
      <c r="C138" s="237" t="s">
        <v>89</v>
      </c>
      <c r="D138" s="237" t="s">
        <v>88</v>
      </c>
      <c r="E138" s="237" t="s">
        <v>87</v>
      </c>
      <c r="F138" s="237" t="s">
        <v>86</v>
      </c>
      <c r="G138" s="237" t="s">
        <v>85</v>
      </c>
      <c r="H138" s="237" t="s">
        <v>84</v>
      </c>
      <c r="I138" s="237" t="s">
        <v>83</v>
      </c>
      <c r="J138" s="250" t="s">
        <v>82</v>
      </c>
      <c r="K138" s="249" t="s">
        <v>81</v>
      </c>
      <c r="L138" s="236" t="s">
        <v>80</v>
      </c>
    </row>
    <row r="139" spans="1:15">
      <c r="A139" s="224" t="s">
        <v>29</v>
      </c>
      <c r="B139" s="235"/>
      <c r="C139" s="235"/>
      <c r="D139" s="235"/>
      <c r="E139" s="235"/>
      <c r="F139" s="259" t="s">
        <v>96</v>
      </c>
      <c r="G139" s="235"/>
      <c r="H139" s="235"/>
      <c r="I139" s="235"/>
      <c r="J139" s="248"/>
      <c r="K139" s="247" t="str">
        <f>[1]Основной!AX131</f>
        <v>нельзя</v>
      </c>
      <c r="L139" s="235" t="str">
        <f>[1]Основной!BC131</f>
        <v>нельзя</v>
      </c>
      <c r="O139" s="244"/>
    </row>
    <row r="140" spans="1:15">
      <c r="A140" s="224" t="s">
        <v>28</v>
      </c>
      <c r="B140" s="235" t="str">
        <f>[1]Основной!E132</f>
        <v>нельзя</v>
      </c>
      <c r="C140" s="235"/>
      <c r="D140" s="235"/>
      <c r="E140" s="235" t="str">
        <f>[1]Основной!T132</f>
        <v>нельзя</v>
      </c>
      <c r="F140" s="235"/>
      <c r="G140" s="235"/>
      <c r="H140" s="235"/>
      <c r="I140" s="235"/>
      <c r="J140" s="248"/>
      <c r="K140" s="247"/>
      <c r="L140" s="235"/>
      <c r="O140" s="244"/>
    </row>
    <row r="141" spans="1:15">
      <c r="A141" s="224" t="s">
        <v>74</v>
      </c>
      <c r="B141" s="235"/>
      <c r="C141" s="235"/>
      <c r="D141" s="235"/>
      <c r="E141" s="235"/>
      <c r="F141" s="235"/>
      <c r="G141" s="235"/>
      <c r="H141" s="235"/>
      <c r="I141" s="235"/>
      <c r="J141" s="248" t="str">
        <f>[1]Основной!AS133</f>
        <v>Стандарт</v>
      </c>
      <c r="K141" s="247" t="str">
        <f>[1]Основной!AX133</f>
        <v>Стандарт</v>
      </c>
      <c r="L141" s="235" t="str">
        <f>[1]Основной!BC133</f>
        <v>Стандарт</v>
      </c>
      <c r="O141" s="244"/>
    </row>
    <row r="142" spans="1:15">
      <c r="A142" s="224" t="s">
        <v>73</v>
      </c>
      <c r="B142" s="235"/>
      <c r="C142" s="235"/>
      <c r="D142" s="235"/>
      <c r="E142" s="235"/>
      <c r="F142" s="235"/>
      <c r="G142" s="235"/>
      <c r="H142" s="235"/>
      <c r="I142" s="235"/>
      <c r="J142" s="248" t="str">
        <f>[1]Основной!AS134</f>
        <v>Стандарт</v>
      </c>
      <c r="K142" s="247" t="str">
        <f>[1]Основной!AX134</f>
        <v>Стандарт</v>
      </c>
      <c r="L142" s="235" t="str">
        <f>[1]Основной!BC134</f>
        <v>Стандарт</v>
      </c>
      <c r="O142" s="244"/>
    </row>
    <row r="143" spans="1:15">
      <c r="A143" s="224" t="s">
        <v>72</v>
      </c>
      <c r="B143" s="235"/>
      <c r="C143" s="235"/>
      <c r="D143" s="235"/>
      <c r="E143" s="235"/>
      <c r="F143" s="235"/>
      <c r="G143" s="235"/>
      <c r="H143" s="235"/>
      <c r="I143" s="235"/>
      <c r="J143" s="248"/>
      <c r="K143" s="247"/>
      <c r="L143" s="235"/>
      <c r="O143" s="244"/>
    </row>
    <row r="144" spans="1:15">
      <c r="A144" s="224" t="s">
        <v>71</v>
      </c>
      <c r="B144" s="235" t="str">
        <f>[1]Основной!E136</f>
        <v>Стандарт</v>
      </c>
      <c r="C144" s="235" t="str">
        <f>[1]Основной!J136</f>
        <v>Стандарт</v>
      </c>
      <c r="D144" s="235" t="str">
        <f>[1]Основной!O136</f>
        <v>Стандарт</v>
      </c>
      <c r="E144" s="235" t="str">
        <f>[1]Основной!T136</f>
        <v>Стандарт</v>
      </c>
      <c r="F144" s="235" t="str">
        <f>[1]Основной!Y136</f>
        <v>Стандарт</v>
      </c>
      <c r="G144" s="235" t="str">
        <f>[1]Основной!AD136</f>
        <v>Стандарт</v>
      </c>
      <c r="H144" s="235" t="str">
        <f>[1]Основной!AI136</f>
        <v>Стандарт</v>
      </c>
      <c r="I144" s="235" t="str">
        <f>[1]Основной!AN136</f>
        <v>Стандарт</v>
      </c>
      <c r="J144" s="248"/>
      <c r="K144" s="247"/>
      <c r="L144" s="235"/>
      <c r="O144" s="244"/>
    </row>
    <row r="145" spans="1:16">
      <c r="A145" s="224" t="s">
        <v>69</v>
      </c>
      <c r="B145" s="235" t="str">
        <f>[1]Основной!E137</f>
        <v>нельзя</v>
      </c>
      <c r="C145" s="235" t="str">
        <f>[1]Основной!J137</f>
        <v>нельзя</v>
      </c>
      <c r="D145" s="235" t="str">
        <f>[1]Основной!O137</f>
        <v>нельзя</v>
      </c>
      <c r="E145" s="235"/>
      <c r="F145" s="235" t="str">
        <f>[1]Основной!Y137</f>
        <v>нельзя</v>
      </c>
      <c r="G145" s="235" t="str">
        <f>[1]Основной!AD137</f>
        <v>нельзя</v>
      </c>
      <c r="H145" s="235" t="str">
        <f>[1]Основной!AI137</f>
        <v>нельзя</v>
      </c>
      <c r="I145" s="235" t="str">
        <f>[1]Основной!AN137</f>
        <v>нельзя</v>
      </c>
      <c r="J145" s="248" t="str">
        <f>[1]Основной!AS137</f>
        <v>нельзя</v>
      </c>
      <c r="K145" s="247" t="str">
        <f>[1]Основной!AX137</f>
        <v>нельзя</v>
      </c>
      <c r="L145" s="235" t="str">
        <f>[1]Основной!BC137</f>
        <v>нельзя</v>
      </c>
      <c r="O145" s="244"/>
    </row>
    <row r="146" spans="1:16" ht="13.5" thickBot="1">
      <c r="A146" s="221" t="s">
        <v>38</v>
      </c>
      <c r="B146" s="234"/>
      <c r="C146" s="234"/>
      <c r="D146" s="234"/>
      <c r="E146" s="234"/>
      <c r="F146" s="234"/>
      <c r="G146" s="234"/>
      <c r="H146" s="234"/>
      <c r="I146" s="234"/>
      <c r="J146" s="246"/>
      <c r="K146" s="245"/>
      <c r="L146" s="234"/>
      <c r="O146" s="244"/>
    </row>
    <row r="147" spans="1:16">
      <c r="J147" s="243"/>
      <c r="K147" s="243"/>
    </row>
    <row r="148" spans="1:16" ht="15.75" thickBot="1">
      <c r="A148" s="238" t="s">
        <v>79</v>
      </c>
      <c r="J148" s="243"/>
      <c r="K148" s="243"/>
    </row>
    <row r="149" spans="1:16" ht="15">
      <c r="A149" s="227" t="s">
        <v>36</v>
      </c>
      <c r="B149" s="226" t="s">
        <v>78</v>
      </c>
      <c r="C149" s="226" t="s">
        <v>77</v>
      </c>
      <c r="D149" s="226" t="s">
        <v>76</v>
      </c>
      <c r="E149" s="225" t="s">
        <v>75</v>
      </c>
      <c r="J149" s="243"/>
    </row>
    <row r="150" spans="1:16">
      <c r="A150" s="224" t="s">
        <v>29</v>
      </c>
      <c r="B150" s="235"/>
      <c r="C150" s="259" t="s">
        <v>95</v>
      </c>
      <c r="D150" s="235"/>
      <c r="E150" s="230"/>
      <c r="J150" s="243"/>
    </row>
    <row r="151" spans="1:16">
      <c r="A151" s="224" t="s">
        <v>28</v>
      </c>
      <c r="B151" s="235" t="str">
        <f>[1]Основной!E143</f>
        <v>нельзя</v>
      </c>
      <c r="C151" s="235" t="str">
        <f>[1]Основной!J143</f>
        <v>нельзя</v>
      </c>
      <c r="D151" s="235" t="str">
        <f>[1]Основной!O143</f>
        <v>нельзя</v>
      </c>
      <c r="E151" s="230" t="str">
        <f>[1]Основной!T143</f>
        <v>нельзя</v>
      </c>
      <c r="J151" s="243"/>
      <c r="P151" s="1">
        <v>48</v>
      </c>
    </row>
    <row r="152" spans="1:16">
      <c r="A152" s="224" t="s">
        <v>74</v>
      </c>
      <c r="B152" s="235"/>
      <c r="C152" s="235"/>
      <c r="D152" s="235"/>
      <c r="E152" s="230"/>
    </row>
    <row r="153" spans="1:16">
      <c r="A153" s="224" t="s">
        <v>73</v>
      </c>
      <c r="B153" s="235"/>
      <c r="C153" s="235"/>
      <c r="D153" s="235"/>
      <c r="E153" s="230"/>
    </row>
    <row r="154" spans="1:16">
      <c r="A154" s="224" t="s">
        <v>72</v>
      </c>
      <c r="B154" s="235"/>
      <c r="C154" s="235"/>
      <c r="D154" s="235"/>
      <c r="E154" s="230"/>
    </row>
    <row r="155" spans="1:16">
      <c r="A155" s="224" t="s">
        <v>71</v>
      </c>
      <c r="B155" s="235" t="str">
        <f>[1]Основной!E147</f>
        <v>Стандарт</v>
      </c>
      <c r="C155" s="235" t="s">
        <v>70</v>
      </c>
      <c r="D155" s="235" t="str">
        <f>[1]Основной!O147</f>
        <v>Стандарт</v>
      </c>
      <c r="E155" s="230" t="str">
        <f>[1]Основной!T147</f>
        <v>Стандарт</v>
      </c>
    </row>
    <row r="156" spans="1:16">
      <c r="A156" s="224" t="s">
        <v>69</v>
      </c>
      <c r="B156" s="235" t="str">
        <f>[1]Основной!E148</f>
        <v>нельзя</v>
      </c>
      <c r="C156" s="235" t="s">
        <v>68</v>
      </c>
      <c r="D156" s="235" t="str">
        <f>[1]Основной!O148</f>
        <v>нельзя</v>
      </c>
      <c r="E156" s="230">
        <f>[1]Основной!T148</f>
        <v>0</v>
      </c>
    </row>
    <row r="157" spans="1:16" ht="13.5" thickBot="1">
      <c r="A157" s="221" t="s">
        <v>38</v>
      </c>
      <c r="B157" s="234"/>
      <c r="C157" s="234"/>
      <c r="D157" s="234"/>
      <c r="E157" s="229"/>
    </row>
    <row r="159" spans="1:16" hidden="1">
      <c r="A159" s="1" t="s">
        <v>67</v>
      </c>
    </row>
    <row r="160" spans="1:16" hidden="1">
      <c r="A160" s="1" t="s">
        <v>36</v>
      </c>
      <c r="B160" s="2" t="s">
        <v>66</v>
      </c>
      <c r="C160" s="2" t="s">
        <v>65</v>
      </c>
      <c r="D160" s="2" t="s">
        <v>64</v>
      </c>
      <c r="E160" s="2" t="s">
        <v>63</v>
      </c>
      <c r="F160" s="2" t="s">
        <v>62</v>
      </c>
    </row>
    <row r="161" spans="1:11" hidden="1">
      <c r="A161" s="1" t="s">
        <v>544</v>
      </c>
      <c r="B161" s="242">
        <v>41555</v>
      </c>
      <c r="C161" s="242">
        <v>41555</v>
      </c>
      <c r="D161" s="241">
        <v>42339</v>
      </c>
      <c r="E161" s="241">
        <v>42339</v>
      </c>
      <c r="F161" s="2">
        <v>20</v>
      </c>
    </row>
    <row r="162" spans="1:11" hidden="1">
      <c r="A162" s="1" t="s">
        <v>61</v>
      </c>
      <c r="B162" s="240">
        <v>282240</v>
      </c>
      <c r="C162" s="240">
        <v>322459</v>
      </c>
      <c r="D162" s="240">
        <v>403099</v>
      </c>
      <c r="E162" s="240">
        <v>483840</v>
      </c>
      <c r="F162" s="240">
        <v>705398</v>
      </c>
    </row>
    <row r="163" spans="1:11" hidden="1">
      <c r="A163" s="1" t="s">
        <v>60</v>
      </c>
      <c r="B163" s="2" t="s">
        <v>59</v>
      </c>
      <c r="C163" s="2" t="s">
        <v>58</v>
      </c>
      <c r="D163" s="2" t="s">
        <v>59</v>
      </c>
      <c r="E163" s="2" t="s">
        <v>58</v>
      </c>
      <c r="F163" s="2" t="s">
        <v>58</v>
      </c>
    </row>
    <row r="164" spans="1:11" hidden="1">
      <c r="A164" s="1" t="s">
        <v>38</v>
      </c>
      <c r="B164" s="240">
        <v>15624</v>
      </c>
      <c r="C164" s="240">
        <v>15624</v>
      </c>
      <c r="D164" s="240">
        <v>15624</v>
      </c>
      <c r="E164" s="240">
        <v>15624</v>
      </c>
      <c r="F164" s="240">
        <v>15624</v>
      </c>
    </row>
    <row r="166" spans="1:11" ht="15.75" thickBot="1">
      <c r="A166" s="238" t="s">
        <v>57</v>
      </c>
    </row>
    <row r="167" spans="1:11" ht="15.75">
      <c r="A167" s="239" t="s">
        <v>36</v>
      </c>
      <c r="B167" s="237" t="s">
        <v>56</v>
      </c>
      <c r="C167" s="237" t="s">
        <v>55</v>
      </c>
      <c r="D167" s="237" t="s">
        <v>54</v>
      </c>
      <c r="E167" s="237" t="s">
        <v>53</v>
      </c>
      <c r="F167" s="236" t="s">
        <v>52</v>
      </c>
    </row>
    <row r="168" spans="1:11">
      <c r="A168" s="224" t="s">
        <v>29</v>
      </c>
      <c r="B168" s="235"/>
      <c r="C168" s="235"/>
      <c r="D168" s="235"/>
      <c r="E168" s="235"/>
      <c r="F168" s="230"/>
    </row>
    <row r="169" spans="1:11">
      <c r="A169" s="224" t="s">
        <v>51</v>
      </c>
      <c r="B169" s="235"/>
      <c r="C169" s="259" t="s">
        <v>95</v>
      </c>
      <c r="D169" s="235"/>
      <c r="E169" s="235"/>
      <c r="F169" s="230"/>
    </row>
    <row r="170" spans="1:11">
      <c r="A170" s="224" t="s">
        <v>50</v>
      </c>
      <c r="B170" s="235"/>
      <c r="C170" s="235"/>
      <c r="D170" s="235" t="str">
        <f>[1]Основной!O162</f>
        <v>нельзя</v>
      </c>
      <c r="E170" s="235" t="str">
        <f>[1]Основной!T162</f>
        <v>нельзя</v>
      </c>
      <c r="F170" s="230" t="str">
        <f>[1]Основной!Y162</f>
        <v>нельзя</v>
      </c>
    </row>
    <row r="171" spans="1:11" ht="13.5" thickBot="1">
      <c r="A171" s="221" t="s">
        <v>38</v>
      </c>
      <c r="B171" s="234"/>
      <c r="C171" s="234"/>
      <c r="D171" s="234"/>
      <c r="E171" s="234"/>
      <c r="F171" s="229"/>
    </row>
    <row r="173" spans="1:11" ht="15.75" thickBot="1">
      <c r="A173" s="238" t="s">
        <v>37</v>
      </c>
    </row>
    <row r="174" spans="1:11" ht="15.75">
      <c r="A174" s="227" t="s">
        <v>36</v>
      </c>
      <c r="B174" s="237" t="s">
        <v>49</v>
      </c>
      <c r="C174" s="237" t="s">
        <v>48</v>
      </c>
      <c r="D174" s="237" t="s">
        <v>47</v>
      </c>
      <c r="E174" s="237" t="s">
        <v>46</v>
      </c>
      <c r="F174" s="237" t="s">
        <v>45</v>
      </c>
      <c r="G174" s="237" t="s">
        <v>44</v>
      </c>
      <c r="H174" s="237" t="s">
        <v>43</v>
      </c>
      <c r="I174" s="237" t="s">
        <v>42</v>
      </c>
      <c r="J174" s="237" t="s">
        <v>41</v>
      </c>
      <c r="K174" s="236" t="s">
        <v>40</v>
      </c>
    </row>
    <row r="175" spans="1:11">
      <c r="A175" s="224" t="s">
        <v>29</v>
      </c>
      <c r="B175" s="235"/>
      <c r="C175" s="235"/>
      <c r="D175" s="235"/>
      <c r="E175" s="235"/>
      <c r="F175" s="259" t="s">
        <v>95</v>
      </c>
      <c r="G175" s="235"/>
      <c r="H175" s="235"/>
      <c r="I175" s="235"/>
      <c r="J175" s="235"/>
      <c r="K175" s="230"/>
    </row>
    <row r="176" spans="1:11">
      <c r="A176" s="224" t="s">
        <v>28</v>
      </c>
      <c r="B176" s="235" t="str">
        <f>[1]Основной!E168</f>
        <v>нельзя</v>
      </c>
      <c r="C176" s="235" t="str">
        <f>[1]Основной!J168</f>
        <v>нельзя</v>
      </c>
      <c r="D176" s="235"/>
      <c r="E176" s="235"/>
      <c r="F176" s="235"/>
      <c r="G176" s="235"/>
      <c r="H176" s="235"/>
      <c r="I176" s="235"/>
      <c r="J176" s="235"/>
      <c r="K176" s="230"/>
    </row>
    <row r="177" spans="1:11">
      <c r="A177" s="224" t="s">
        <v>39</v>
      </c>
      <c r="B177" s="235" t="str">
        <f>[1]Основной!E169</f>
        <v>нельзя</v>
      </c>
      <c r="C177" s="235" t="str">
        <f>[1]Основной!J169</f>
        <v>нельзя</v>
      </c>
      <c r="D177" s="235" t="str">
        <f>[1]Основной!O169</f>
        <v>нельзя</v>
      </c>
      <c r="E177" s="235" t="str">
        <f>[1]Основной!T169</f>
        <v>нельзя</v>
      </c>
      <c r="F177" s="235" t="str">
        <f>[1]Основной!Y169</f>
        <v>нельзя</v>
      </c>
      <c r="G177" s="235" t="str">
        <f>[1]Основной!AD169</f>
        <v>нельзя</v>
      </c>
      <c r="H177" s="235">
        <f>[1]Основной!AI169</f>
        <v>0</v>
      </c>
      <c r="I177" s="235" t="str">
        <f>[1]Основной!AN169</f>
        <v>Стандарт</v>
      </c>
      <c r="J177" s="235" t="str">
        <f>[1]Основной!AS169</f>
        <v>Стандарт</v>
      </c>
      <c r="K177" s="230" t="str">
        <f>[1]Основной!AX169</f>
        <v>Стандарт</v>
      </c>
    </row>
    <row r="178" spans="1:11">
      <c r="A178" s="224" t="s">
        <v>25</v>
      </c>
      <c r="B178" s="235"/>
      <c r="C178" s="235"/>
      <c r="D178" s="235"/>
      <c r="E178" s="235"/>
      <c r="F178" s="235"/>
      <c r="G178" s="235"/>
      <c r="H178" s="235"/>
      <c r="I178" s="235"/>
      <c r="J178" s="235"/>
      <c r="K178" s="230"/>
    </row>
    <row r="179" spans="1:11">
      <c r="A179" s="224" t="s">
        <v>27</v>
      </c>
      <c r="B179" s="235"/>
      <c r="C179" s="235"/>
      <c r="D179" s="235"/>
      <c r="E179" s="235"/>
      <c r="F179" s="235"/>
      <c r="G179" s="235"/>
      <c r="H179" s="235"/>
      <c r="I179" s="235"/>
      <c r="J179" s="235"/>
      <c r="K179" s="230"/>
    </row>
    <row r="180" spans="1:11" ht="13.5" thickBot="1">
      <c r="A180" s="221" t="s">
        <v>38</v>
      </c>
      <c r="B180" s="234"/>
      <c r="C180" s="234"/>
      <c r="D180" s="234"/>
      <c r="E180" s="234"/>
      <c r="F180" s="234"/>
      <c r="G180" s="234"/>
      <c r="H180" s="234"/>
      <c r="I180" s="234"/>
      <c r="J180" s="234"/>
      <c r="K180" s="229"/>
    </row>
    <row r="182" spans="1:11" ht="15.75" thickBot="1">
      <c r="A182" s="238" t="s">
        <v>37</v>
      </c>
    </row>
    <row r="183" spans="1:11" ht="15.75">
      <c r="A183" s="227" t="s">
        <v>36</v>
      </c>
      <c r="B183" s="237" t="s">
        <v>35</v>
      </c>
      <c r="C183" s="237" t="s">
        <v>34</v>
      </c>
      <c r="D183" s="237" t="s">
        <v>33</v>
      </c>
      <c r="E183" s="237" t="s">
        <v>32</v>
      </c>
      <c r="F183" s="237" t="s">
        <v>31</v>
      </c>
      <c r="G183" s="236" t="s">
        <v>30</v>
      </c>
    </row>
    <row r="184" spans="1:11">
      <c r="A184" s="224" t="s">
        <v>29</v>
      </c>
      <c r="B184" s="235"/>
      <c r="C184" s="235"/>
      <c r="D184" s="235"/>
      <c r="E184" s="235"/>
      <c r="F184" s="235"/>
      <c r="G184" s="230"/>
    </row>
    <row r="185" spans="1:11">
      <c r="A185" s="224" t="s">
        <v>28</v>
      </c>
      <c r="B185" s="235"/>
      <c r="C185" s="259" t="s">
        <v>95</v>
      </c>
      <c r="D185" s="235"/>
      <c r="E185" s="235"/>
      <c r="F185" s="235"/>
      <c r="G185" s="230"/>
    </row>
    <row r="186" spans="1:11">
      <c r="A186" s="224" t="s">
        <v>27</v>
      </c>
      <c r="B186" s="235"/>
      <c r="C186" s="235"/>
      <c r="D186" s="235"/>
      <c r="E186" s="235" t="str">
        <f>[1]Основной!T178</f>
        <v>нельзя</v>
      </c>
      <c r="F186" s="235" t="str">
        <f>[1]Основной!Y178</f>
        <v>нельзя</v>
      </c>
      <c r="G186" s="230" t="str">
        <f>[1]Основной!AD178</f>
        <v>нельзя</v>
      </c>
    </row>
    <row r="187" spans="1:11">
      <c r="A187" s="224" t="s">
        <v>26</v>
      </c>
      <c r="B187" s="235"/>
      <c r="C187" s="235"/>
      <c r="D187" s="235"/>
      <c r="E187" s="235" t="str">
        <f>[1]Основной!T179</f>
        <v>Стандарт</v>
      </c>
      <c r="F187" s="235" t="str">
        <f>[1]Основной!Y179</f>
        <v>Стандарт</v>
      </c>
      <c r="G187" s="230" t="str">
        <f>[1]Основной!AD179</f>
        <v>Стандарт</v>
      </c>
    </row>
    <row r="188" spans="1:11">
      <c r="A188" s="224" t="s">
        <v>25</v>
      </c>
      <c r="B188" s="235"/>
      <c r="C188" s="235"/>
      <c r="D188" s="235"/>
      <c r="E188" s="235"/>
      <c r="F188" s="235"/>
      <c r="G188" s="230"/>
    </row>
    <row r="189" spans="1:11">
      <c r="A189" s="224" t="s">
        <v>24</v>
      </c>
      <c r="B189" s="235" t="str">
        <f>[1]Основной!E181</f>
        <v>нельзя</v>
      </c>
      <c r="C189" s="235" t="str">
        <f>[1]Основной!J181</f>
        <v>нельзя</v>
      </c>
      <c r="D189" s="235" t="str">
        <f>[1]Основной!O181</f>
        <v>нельзя</v>
      </c>
      <c r="E189" s="235" t="str">
        <f>[1]Основной!T181</f>
        <v>нельзя</v>
      </c>
      <c r="F189" s="235"/>
      <c r="G189" s="230"/>
    </row>
    <row r="190" spans="1:11">
      <c r="A190" s="224" t="s">
        <v>23</v>
      </c>
      <c r="B190" s="235" t="str">
        <f>[1]Основной!E182</f>
        <v>нельзя</v>
      </c>
      <c r="C190" s="235" t="str">
        <f>[1]Основной!J182</f>
        <v>нельзя</v>
      </c>
      <c r="D190" s="235" t="str">
        <f>[1]Основной!O182</f>
        <v>нельзя</v>
      </c>
      <c r="E190" s="235" t="str">
        <f>[1]Основной!T182</f>
        <v>нельзя</v>
      </c>
      <c r="F190" s="235"/>
      <c r="G190" s="230"/>
    </row>
    <row r="191" spans="1:11">
      <c r="A191" s="224" t="s">
        <v>22</v>
      </c>
      <c r="B191" s="235"/>
      <c r="C191" s="235"/>
      <c r="D191" s="235"/>
      <c r="E191" s="235"/>
      <c r="F191" s="235"/>
      <c r="G191" s="230"/>
    </row>
    <row r="192" spans="1:11" ht="13.5" thickBot="1">
      <c r="A192" s="221" t="s">
        <v>21</v>
      </c>
      <c r="B192" s="234" t="str">
        <f>[1]Основной!E184</f>
        <v>нельзя</v>
      </c>
      <c r="C192" s="234" t="str">
        <f>[1]Основной!J184</f>
        <v>нельзя</v>
      </c>
      <c r="D192" s="234" t="str">
        <f>[1]Основной!O184</f>
        <v>нельзя</v>
      </c>
      <c r="E192" s="234" t="str">
        <f>[1]Основной!T184</f>
        <v>нельзя</v>
      </c>
      <c r="F192" s="234"/>
      <c r="G192" s="229"/>
    </row>
    <row r="194" spans="1:2" ht="16.5" thickBot="1">
      <c r="A194" s="228" t="s">
        <v>20</v>
      </c>
    </row>
    <row r="195" spans="1:2">
      <c r="A195" s="227" t="s">
        <v>19</v>
      </c>
      <c r="B195" s="233"/>
    </row>
    <row r="196" spans="1:2">
      <c r="A196" s="224" t="s">
        <v>18</v>
      </c>
      <c r="B196" s="230"/>
    </row>
    <row r="197" spans="1:2">
      <c r="A197" s="224" t="s">
        <v>17</v>
      </c>
      <c r="B197" s="230"/>
    </row>
    <row r="198" spans="1:2">
      <c r="A198" s="224" t="s">
        <v>16</v>
      </c>
      <c r="B198" s="230"/>
    </row>
    <row r="199" spans="1:2">
      <c r="A199" s="224" t="s">
        <v>15</v>
      </c>
      <c r="B199" s="230"/>
    </row>
    <row r="200" spans="1:2">
      <c r="A200" s="224" t="s">
        <v>14</v>
      </c>
      <c r="B200" s="230"/>
    </row>
    <row r="201" spans="1:2">
      <c r="A201" s="224" t="s">
        <v>13</v>
      </c>
      <c r="B201" s="230"/>
    </row>
    <row r="202" spans="1:2">
      <c r="A202" s="224" t="s">
        <v>12</v>
      </c>
      <c r="B202" s="230"/>
    </row>
    <row r="203" spans="1:2">
      <c r="A203" s="224" t="s">
        <v>11</v>
      </c>
      <c r="B203" s="230"/>
    </row>
    <row r="204" spans="1:2">
      <c r="A204" s="224" t="s">
        <v>10</v>
      </c>
      <c r="B204" s="230"/>
    </row>
    <row r="205" spans="1:2">
      <c r="A205" s="224" t="s">
        <v>9</v>
      </c>
      <c r="B205" s="230"/>
    </row>
    <row r="206" spans="1:2">
      <c r="A206" s="224" t="s">
        <v>8</v>
      </c>
      <c r="B206" s="230"/>
    </row>
    <row r="207" spans="1:2" ht="13.5" thickBot="1">
      <c r="A207" s="221" t="s">
        <v>7</v>
      </c>
      <c r="B207" s="229"/>
    </row>
    <row r="209" spans="1:2" ht="13.5" thickBot="1"/>
    <row r="210" spans="1:2">
      <c r="A210" s="227" t="s">
        <v>6</v>
      </c>
      <c r="B210" s="232"/>
    </row>
    <row r="211" spans="1:2">
      <c r="A211" s="224" t="s">
        <v>5</v>
      </c>
      <c r="B211" s="230"/>
    </row>
    <row r="212" spans="1:2">
      <c r="A212" s="224" t="s">
        <v>4</v>
      </c>
      <c r="B212" s="230"/>
    </row>
    <row r="213" spans="1:2" ht="13.5" thickBot="1">
      <c r="A213" s="221" t="s">
        <v>3</v>
      </c>
      <c r="B213" s="229"/>
    </row>
    <row r="216" spans="1:2" ht="15.75">
      <c r="A216" s="231" t="s">
        <v>2</v>
      </c>
      <c r="B216" s="222"/>
    </row>
    <row r="217" spans="1:2" ht="15">
      <c r="A217" s="224" t="s">
        <v>1</v>
      </c>
      <c r="B217" s="230"/>
    </row>
    <row r="218" spans="1:2" ht="15">
      <c r="A218" s="224" t="s">
        <v>0</v>
      </c>
      <c r="B218" s="230"/>
    </row>
    <row r="219" spans="1:2" ht="15">
      <c r="A219" s="224" t="s">
        <v>562</v>
      </c>
      <c r="B219" s="230"/>
    </row>
    <row r="220" spans="1:2" ht="15">
      <c r="A220" s="224" t="s">
        <v>561</v>
      </c>
      <c r="B220" s="230"/>
    </row>
    <row r="221" spans="1:2" ht="15">
      <c r="A221" s="224" t="s">
        <v>560</v>
      </c>
      <c r="B221" s="230"/>
    </row>
    <row r="222" spans="1:2" ht="15">
      <c r="A222" s="224" t="s">
        <v>559</v>
      </c>
      <c r="B222" s="230"/>
    </row>
    <row r="223" spans="1:2" ht="15">
      <c r="A223" s="224" t="s">
        <v>558</v>
      </c>
      <c r="B223" s="230"/>
    </row>
    <row r="224" spans="1:2" ht="15">
      <c r="A224" s="224" t="s">
        <v>557</v>
      </c>
      <c r="B224" s="230"/>
    </row>
    <row r="225" spans="1:5" ht="15">
      <c r="A225" s="224" t="s">
        <v>556</v>
      </c>
      <c r="B225" s="230"/>
    </row>
    <row r="226" spans="1:5" ht="15">
      <c r="A226" s="224" t="s">
        <v>555</v>
      </c>
      <c r="B226" s="230"/>
    </row>
    <row r="227" spans="1:5" ht="15">
      <c r="A227" s="224" t="s">
        <v>554</v>
      </c>
      <c r="B227" s="230"/>
    </row>
    <row r="228" spans="1:5" ht="15">
      <c r="A228" s="224" t="s">
        <v>553</v>
      </c>
      <c r="B228" s="230"/>
    </row>
    <row r="229" spans="1:5" ht="15">
      <c r="A229" s="224" t="s">
        <v>552</v>
      </c>
      <c r="B229" s="230"/>
    </row>
    <row r="230" spans="1:5" ht="15.75" thickBot="1">
      <c r="A230" s="221" t="s">
        <v>551</v>
      </c>
      <c r="B230" s="229"/>
    </row>
    <row r="233" spans="1:5" ht="15.75">
      <c r="A233" s="228" t="s">
        <v>550</v>
      </c>
    </row>
    <row r="234" spans="1:5" ht="13.5" thickBot="1"/>
    <row r="235" spans="1:5" ht="15">
      <c r="A235" s="227" t="s">
        <v>549</v>
      </c>
      <c r="B235" s="226" t="s">
        <v>548</v>
      </c>
      <c r="C235" s="226" t="s">
        <v>547</v>
      </c>
      <c r="D235" s="226" t="s">
        <v>546</v>
      </c>
      <c r="E235" s="225" t="s">
        <v>545</v>
      </c>
    </row>
    <row r="236" spans="1:5">
      <c r="A236" s="224" t="s">
        <v>544</v>
      </c>
      <c r="B236" s="223" t="s">
        <v>543</v>
      </c>
      <c r="C236" s="223"/>
      <c r="D236" s="223"/>
      <c r="E236" s="222"/>
    </row>
    <row r="237" spans="1:5">
      <c r="A237" s="224" t="s">
        <v>542</v>
      </c>
      <c r="B237" s="223" t="s">
        <v>541</v>
      </c>
      <c r="C237" s="223" t="s">
        <v>540</v>
      </c>
      <c r="D237" s="223" t="s">
        <v>540</v>
      </c>
      <c r="E237" s="222" t="s">
        <v>540</v>
      </c>
    </row>
    <row r="238" spans="1:5">
      <c r="A238" s="224" t="s">
        <v>539</v>
      </c>
      <c r="B238" s="223"/>
      <c r="C238" s="223"/>
      <c r="D238" s="223"/>
      <c r="E238" s="222"/>
    </row>
    <row r="239" spans="1:5">
      <c r="A239" s="224" t="s">
        <v>538</v>
      </c>
      <c r="B239" s="223" t="str">
        <f>[1]Основной!E243</f>
        <v>нельзя</v>
      </c>
      <c r="C239" s="223" t="str">
        <f>[1]Основной!J243</f>
        <v>Стандарт</v>
      </c>
      <c r="D239" s="223" t="str">
        <f>[1]Основной!O243</f>
        <v>нельзя</v>
      </c>
      <c r="E239" s="222" t="str">
        <f>[1]Основной!T243</f>
        <v>нельзя</v>
      </c>
    </row>
    <row r="240" spans="1:5">
      <c r="A240" s="224" t="s">
        <v>537</v>
      </c>
      <c r="B240" s="223" t="str">
        <f>[1]Основной!E244</f>
        <v>Стандарт</v>
      </c>
      <c r="C240" s="223" t="str">
        <f>[1]Основной!J244</f>
        <v>нельзя</v>
      </c>
      <c r="D240" s="223" t="str">
        <f>[1]Основной!O244</f>
        <v>Стандарт</v>
      </c>
      <c r="E240" s="222" t="str">
        <f>[1]Основной!T244</f>
        <v>Стандарт</v>
      </c>
    </row>
    <row r="241" spans="1:5">
      <c r="A241" s="224" t="s">
        <v>536</v>
      </c>
      <c r="B241" s="223"/>
      <c r="C241" s="223" t="str">
        <f>[1]Основной!J245</f>
        <v>нельзя</v>
      </c>
      <c r="D241" s="223" t="str">
        <f>[1]Основной!O245</f>
        <v>нельзя</v>
      </c>
      <c r="E241" s="222" t="str">
        <f>[1]Основной!T245</f>
        <v>нельзя</v>
      </c>
    </row>
    <row r="242" spans="1:5">
      <c r="A242" s="224" t="s">
        <v>535</v>
      </c>
      <c r="B242" s="223"/>
      <c r="C242" s="223" t="str">
        <f>[1]Основной!J246</f>
        <v>нельзя</v>
      </c>
      <c r="D242" s="223" t="str">
        <f>[1]Основной!O246</f>
        <v>нельзя</v>
      </c>
      <c r="E242" s="222" t="str">
        <f>[1]Основной!T246</f>
        <v>нельзя</v>
      </c>
    </row>
    <row r="243" spans="1:5">
      <c r="A243" s="224" t="s">
        <v>534</v>
      </c>
      <c r="B243" s="223" t="str">
        <f>[1]Основной!E247</f>
        <v>Стандарт</v>
      </c>
      <c r="C243" s="223" t="str">
        <f>[1]Основной!J247</f>
        <v>Стандарт</v>
      </c>
      <c r="D243" s="223" t="str">
        <f>[1]Основной!O247</f>
        <v>Стандарт</v>
      </c>
      <c r="E243" s="222" t="str">
        <f>[1]Основной!T247</f>
        <v>Стандарт</v>
      </c>
    </row>
    <row r="244" spans="1:5" ht="13.5" thickBot="1">
      <c r="A244" s="221" t="s">
        <v>533</v>
      </c>
      <c r="B244" s="220" t="str">
        <f>[1]Основной!E248</f>
        <v>Стандарт</v>
      </c>
      <c r="C244" s="220" t="str">
        <f>[1]Основной!J248</f>
        <v>Стандарт</v>
      </c>
      <c r="D244" s="220" t="str">
        <f>[1]Основной!O248</f>
        <v>Стандарт</v>
      </c>
      <c r="E244" s="219" t="str">
        <f>[1]Основной!T248</f>
        <v>Стандарт</v>
      </c>
    </row>
    <row r="245" spans="1:5">
      <c r="A245" s="1" t="s">
        <v>532</v>
      </c>
    </row>
  </sheetData>
  <mergeCells count="1">
    <mergeCell ref="B17:D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3"/>
  <sheetViews>
    <sheetView workbookViewId="0">
      <selection activeCell="A35" sqref="A35:B35"/>
    </sheetView>
  </sheetViews>
  <sheetFormatPr defaultRowHeight="12.75"/>
  <cols>
    <col min="1" max="1" width="13.42578125" style="1" customWidth="1"/>
    <col min="2" max="2" width="16.7109375" style="1" customWidth="1"/>
    <col min="3" max="3" width="96.28515625" style="1" customWidth="1"/>
    <col min="4" max="4" width="7.7109375" style="1" hidden="1" customWidth="1"/>
    <col min="5" max="5" width="11.85546875" style="1" hidden="1" customWidth="1"/>
    <col min="6" max="6" width="3.42578125" style="1" hidden="1" customWidth="1"/>
    <col min="7" max="7" width="4.140625" style="1" hidden="1" customWidth="1"/>
    <col min="8" max="8" width="3.140625" style="1" hidden="1" customWidth="1"/>
    <col min="9" max="9" width="7" style="1" hidden="1" customWidth="1"/>
    <col min="10" max="10" width="6" style="2" hidden="1" customWidth="1"/>
    <col min="11" max="11" width="6.42578125" style="1" customWidth="1"/>
    <col min="12" max="12" width="23.140625" style="1" customWidth="1"/>
    <col min="13" max="16384" width="9.140625" style="1"/>
  </cols>
  <sheetData>
    <row r="1" spans="1:12" ht="12.75" customHeight="1">
      <c r="B1" s="329" t="s">
        <v>531</v>
      </c>
      <c r="C1" s="330"/>
      <c r="D1" s="330"/>
      <c r="E1" s="333" t="s">
        <v>530</v>
      </c>
      <c r="I1" s="1">
        <v>2.1</v>
      </c>
      <c r="J1" s="1">
        <v>48</v>
      </c>
      <c r="K1" s="173"/>
      <c r="L1" s="1" t="s">
        <v>529</v>
      </c>
    </row>
    <row r="2" spans="1:12" ht="13.5" thickBot="1">
      <c r="B2" s="331"/>
      <c r="C2" s="332"/>
      <c r="D2" s="332"/>
      <c r="E2" s="334"/>
      <c r="K2" s="218"/>
      <c r="L2" s="1" t="s">
        <v>528</v>
      </c>
    </row>
    <row r="3" spans="1:12">
      <c r="D3" s="46"/>
    </row>
    <row r="4" spans="1:12" ht="13.5" customHeight="1">
      <c r="A4" s="285" t="s">
        <v>527</v>
      </c>
      <c r="B4" s="282"/>
      <c r="C4" s="335" t="s">
        <v>526</v>
      </c>
      <c r="D4" s="46">
        <v>1924</v>
      </c>
      <c r="E4" s="134" t="e">
        <f>#REF!*J4</f>
        <v>#REF!</v>
      </c>
      <c r="I4" s="1">
        <v>2.1</v>
      </c>
      <c r="J4" s="2">
        <v>48</v>
      </c>
    </row>
    <row r="5" spans="1:12">
      <c r="A5" s="285"/>
      <c r="B5" s="282"/>
      <c r="C5" s="335"/>
      <c r="D5" s="46"/>
      <c r="E5" s="150"/>
    </row>
    <row r="6" spans="1:12">
      <c r="A6" s="285"/>
      <c r="B6" s="282"/>
      <c r="C6" s="2"/>
      <c r="D6" s="46"/>
      <c r="E6" s="150"/>
    </row>
    <row r="7" spans="1:12" ht="15" customHeight="1">
      <c r="A7" s="285"/>
      <c r="B7" s="282"/>
      <c r="C7" s="336" t="s">
        <v>525</v>
      </c>
      <c r="D7" s="46"/>
      <c r="E7" s="150"/>
    </row>
    <row r="8" spans="1:12" ht="15" customHeight="1">
      <c r="A8" s="285"/>
      <c r="B8" s="282"/>
      <c r="C8" s="336"/>
      <c r="D8" s="46"/>
      <c r="E8" s="150"/>
    </row>
    <row r="9" spans="1:12" ht="15" customHeight="1">
      <c r="A9" s="285"/>
      <c r="B9" s="282"/>
      <c r="C9" s="336"/>
      <c r="D9" s="46"/>
      <c r="E9" s="150"/>
    </row>
    <row r="10" spans="1:12" ht="12.75" customHeight="1">
      <c r="A10" s="285"/>
      <c r="B10" s="282"/>
      <c r="C10" s="336"/>
      <c r="D10" s="46"/>
      <c r="E10" s="150"/>
    </row>
    <row r="11" spans="1:12" ht="13.5" customHeight="1">
      <c r="A11" s="285"/>
      <c r="B11" s="282"/>
      <c r="C11" s="336"/>
      <c r="D11" s="46"/>
      <c r="E11" s="150"/>
    </row>
    <row r="12" spans="1:12">
      <c r="E12" s="150"/>
    </row>
    <row r="13" spans="1:12" ht="15">
      <c r="B13" s="217" t="s">
        <v>220</v>
      </c>
      <c r="E13" s="150"/>
    </row>
    <row r="14" spans="1:12">
      <c r="B14" s="1">
        <v>1</v>
      </c>
      <c r="C14" s="1" t="s">
        <v>524</v>
      </c>
      <c r="D14" s="1">
        <v>283</v>
      </c>
      <c r="E14" s="150" t="e">
        <f>#REF!*J14</f>
        <v>#REF!</v>
      </c>
      <c r="I14" s="1">
        <v>2.1</v>
      </c>
      <c r="J14" s="2">
        <v>48</v>
      </c>
    </row>
    <row r="15" spans="1:12">
      <c r="B15" s="1">
        <v>2</v>
      </c>
      <c r="C15" s="1" t="s">
        <v>523</v>
      </c>
      <c r="D15" s="1">
        <v>132</v>
      </c>
      <c r="E15" s="150" t="e">
        <f>#REF!*J15</f>
        <v>#REF!</v>
      </c>
      <c r="I15" s="1">
        <v>2.1</v>
      </c>
      <c r="J15" s="2">
        <v>48</v>
      </c>
    </row>
    <row r="16" spans="1:12">
      <c r="B16" s="1">
        <v>3</v>
      </c>
      <c r="C16" s="1" t="s">
        <v>522</v>
      </c>
      <c r="D16" s="1">
        <v>179</v>
      </c>
      <c r="E16" s="150" t="e">
        <f>#REF!*J16</f>
        <v>#REF!</v>
      </c>
      <c r="I16" s="1">
        <v>2.1</v>
      </c>
      <c r="J16" s="2">
        <v>48</v>
      </c>
    </row>
    <row r="17" spans="2:10">
      <c r="B17" s="1">
        <v>4</v>
      </c>
      <c r="C17" s="1" t="s">
        <v>521</v>
      </c>
      <c r="D17" s="1">
        <v>208</v>
      </c>
      <c r="E17" s="150" t="e">
        <f>#REF!*J17</f>
        <v>#REF!</v>
      </c>
      <c r="I17" s="1">
        <v>2.1</v>
      </c>
      <c r="J17" s="2">
        <v>48</v>
      </c>
    </row>
    <row r="18" spans="2:10">
      <c r="B18" s="1">
        <v>5</v>
      </c>
      <c r="C18" s="1" t="s">
        <v>520</v>
      </c>
      <c r="D18" s="1">
        <v>259</v>
      </c>
      <c r="E18" s="150" t="e">
        <f>#REF!*J18</f>
        <v>#REF!</v>
      </c>
      <c r="I18" s="1">
        <v>2.1</v>
      </c>
      <c r="J18" s="2">
        <v>48</v>
      </c>
    </row>
    <row r="19" spans="2:10">
      <c r="B19" s="1">
        <v>6</v>
      </c>
      <c r="C19" s="1" t="s">
        <v>519</v>
      </c>
      <c r="D19" s="1">
        <v>264</v>
      </c>
      <c r="E19" s="150" t="e">
        <f>#REF!*J19</f>
        <v>#REF!</v>
      </c>
      <c r="I19" s="1">
        <v>2.1</v>
      </c>
      <c r="J19" s="2">
        <v>48</v>
      </c>
    </row>
    <row r="20" spans="2:10">
      <c r="B20" s="1">
        <v>7</v>
      </c>
      <c r="C20" s="1" t="s">
        <v>518</v>
      </c>
      <c r="D20" s="1">
        <v>151</v>
      </c>
      <c r="E20" s="150" t="e">
        <f>#REF!*J20</f>
        <v>#REF!</v>
      </c>
      <c r="I20" s="1">
        <v>2.1</v>
      </c>
      <c r="J20" s="2">
        <v>48</v>
      </c>
    </row>
    <row r="21" spans="2:10">
      <c r="B21" s="1">
        <v>8</v>
      </c>
      <c r="C21" s="1" t="s">
        <v>517</v>
      </c>
      <c r="D21" s="1">
        <v>106</v>
      </c>
      <c r="E21" s="150" t="e">
        <f>#REF!*J21</f>
        <v>#REF!</v>
      </c>
      <c r="I21" s="1">
        <v>2.1</v>
      </c>
      <c r="J21" s="2">
        <v>48</v>
      </c>
    </row>
    <row r="22" spans="2:10">
      <c r="B22" s="1">
        <v>9</v>
      </c>
      <c r="C22" s="1" t="s">
        <v>516</v>
      </c>
      <c r="D22" s="1">
        <v>227</v>
      </c>
      <c r="E22" s="150" t="e">
        <f>#REF!*J22</f>
        <v>#REF!</v>
      </c>
      <c r="I22" s="1">
        <v>2.1</v>
      </c>
      <c r="J22" s="2">
        <v>48</v>
      </c>
    </row>
    <row r="23" spans="2:10">
      <c r="B23" s="1">
        <v>10</v>
      </c>
      <c r="C23" s="1" t="s">
        <v>515</v>
      </c>
      <c r="D23" s="1">
        <v>159</v>
      </c>
      <c r="E23" s="150" t="e">
        <f>#REF!*J23</f>
        <v>#REF!</v>
      </c>
      <c r="I23" s="1">
        <v>2.1</v>
      </c>
      <c r="J23" s="2">
        <v>48</v>
      </c>
    </row>
    <row r="24" spans="2:10">
      <c r="B24" s="1">
        <v>11</v>
      </c>
      <c r="C24" s="1" t="s">
        <v>275</v>
      </c>
      <c r="D24" s="1">
        <v>181</v>
      </c>
      <c r="E24" s="150" t="e">
        <f>#REF!*J24</f>
        <v>#REF!</v>
      </c>
      <c r="I24" s="1">
        <v>2.1</v>
      </c>
      <c r="J24" s="2">
        <v>48</v>
      </c>
    </row>
    <row r="25" spans="2:10">
      <c r="B25" s="1">
        <v>12</v>
      </c>
      <c r="C25" s="1" t="s">
        <v>514</v>
      </c>
      <c r="D25" s="1">
        <v>366</v>
      </c>
      <c r="E25" s="150" t="e">
        <f>#REF!*J25</f>
        <v>#REF!</v>
      </c>
      <c r="I25" s="1">
        <v>2.1</v>
      </c>
      <c r="J25" s="2">
        <v>48</v>
      </c>
    </row>
    <row r="26" spans="2:10">
      <c r="B26" s="1">
        <v>13</v>
      </c>
      <c r="C26" s="1" t="s">
        <v>513</v>
      </c>
      <c r="D26" s="1">
        <v>413</v>
      </c>
      <c r="E26" s="215" t="e">
        <f>#REF!*J26</f>
        <v>#REF!</v>
      </c>
      <c r="I26" s="1">
        <v>2.1</v>
      </c>
      <c r="J26" s="2">
        <v>48</v>
      </c>
    </row>
    <row r="27" spans="2:10">
      <c r="B27" s="1">
        <v>14</v>
      </c>
      <c r="C27" s="1" t="s">
        <v>512</v>
      </c>
      <c r="D27" s="1">
        <v>328</v>
      </c>
      <c r="E27" s="150" t="e">
        <f>#REF!*J27</f>
        <v>#REF!</v>
      </c>
      <c r="I27" s="1">
        <v>2.1</v>
      </c>
      <c r="J27" s="2">
        <v>48</v>
      </c>
    </row>
    <row r="28" spans="2:10">
      <c r="B28" s="1">
        <v>15</v>
      </c>
      <c r="C28" s="1" t="s">
        <v>511</v>
      </c>
      <c r="D28" s="1">
        <v>249</v>
      </c>
      <c r="E28" s="150" t="e">
        <f>#REF!*J28</f>
        <v>#REF!</v>
      </c>
      <c r="I28" s="1">
        <v>2.1</v>
      </c>
      <c r="J28" s="2">
        <v>48</v>
      </c>
    </row>
    <row r="29" spans="2:10">
      <c r="B29" s="1">
        <v>16</v>
      </c>
      <c r="C29" s="1" t="s">
        <v>510</v>
      </c>
      <c r="D29" s="1">
        <v>75</v>
      </c>
      <c r="E29" s="150" t="e">
        <f>#REF!*J29</f>
        <v>#REF!</v>
      </c>
      <c r="I29" s="1">
        <v>2.1</v>
      </c>
      <c r="J29" s="2">
        <v>48</v>
      </c>
    </row>
    <row r="30" spans="2:10">
      <c r="E30" s="150"/>
    </row>
    <row r="31" spans="2:10" ht="14.25">
      <c r="B31" s="216" t="s">
        <v>498</v>
      </c>
      <c r="E31" s="150"/>
    </row>
    <row r="32" spans="2:10">
      <c r="B32" s="50" t="s">
        <v>497</v>
      </c>
      <c r="C32" s="1" t="s">
        <v>496</v>
      </c>
      <c r="D32" s="1">
        <v>93</v>
      </c>
      <c r="E32" s="215" t="e">
        <f>#REF!*J32</f>
        <v>#REF!</v>
      </c>
      <c r="I32" s="1">
        <v>2.1</v>
      </c>
      <c r="J32" s="2">
        <v>48</v>
      </c>
    </row>
    <row r="33" spans="1:10">
      <c r="B33" s="50" t="s">
        <v>495</v>
      </c>
      <c r="C33" s="1" t="s">
        <v>494</v>
      </c>
      <c r="D33" s="1">
        <v>158</v>
      </c>
      <c r="E33" s="150" t="e">
        <f>#REF!*J33</f>
        <v>#REF!</v>
      </c>
      <c r="I33" s="1">
        <v>2.1</v>
      </c>
      <c r="J33" s="2">
        <v>48</v>
      </c>
    </row>
    <row r="34" spans="1:10">
      <c r="B34" s="50" t="s">
        <v>493</v>
      </c>
      <c r="C34" s="1" t="s">
        <v>492</v>
      </c>
      <c r="D34" s="1">
        <v>250</v>
      </c>
      <c r="E34" s="150" t="e">
        <f>#REF!*J34</f>
        <v>#REF!</v>
      </c>
      <c r="I34" s="1">
        <v>2.1</v>
      </c>
      <c r="J34" s="2">
        <v>48</v>
      </c>
    </row>
    <row r="35" spans="1:10">
      <c r="B35" s="50" t="s">
        <v>491</v>
      </c>
      <c r="C35" s="1" t="s">
        <v>490</v>
      </c>
      <c r="D35" s="1">
        <v>381</v>
      </c>
      <c r="E35" s="150" t="e">
        <f>#REF!*J35</f>
        <v>#REF!</v>
      </c>
      <c r="I35" s="1">
        <v>2.1</v>
      </c>
      <c r="J35" s="2">
        <v>48</v>
      </c>
    </row>
    <row r="36" spans="1:10">
      <c r="B36" s="50" t="s">
        <v>489</v>
      </c>
      <c r="C36" s="1" t="s">
        <v>488</v>
      </c>
      <c r="D36" s="1">
        <v>91</v>
      </c>
      <c r="E36" s="150" t="e">
        <f>#REF!*J36</f>
        <v>#REF!</v>
      </c>
      <c r="I36" s="1">
        <v>2.1</v>
      </c>
      <c r="J36" s="2">
        <v>48</v>
      </c>
    </row>
    <row r="37" spans="1:10">
      <c r="B37" s="50" t="s">
        <v>487</v>
      </c>
      <c r="C37" s="1" t="s">
        <v>486</v>
      </c>
      <c r="D37" s="1">
        <v>141</v>
      </c>
      <c r="E37" s="150" t="e">
        <f>#REF!*J37</f>
        <v>#REF!</v>
      </c>
      <c r="I37" s="1">
        <v>2.1</v>
      </c>
      <c r="J37" s="2">
        <v>48</v>
      </c>
    </row>
    <row r="38" spans="1:10" ht="13.5" thickBot="1">
      <c r="A38" s="47"/>
      <c r="B38" s="47"/>
      <c r="C38" s="47"/>
      <c r="D38" s="47"/>
      <c r="E38" s="152"/>
      <c r="F38" s="47"/>
      <c r="G38" s="47"/>
      <c r="H38" s="47"/>
      <c r="I38" s="47"/>
      <c r="J38" s="2">
        <v>48</v>
      </c>
    </row>
    <row r="39" spans="1:10">
      <c r="E39" s="150"/>
      <c r="J39" s="2">
        <v>48</v>
      </c>
    </row>
    <row r="40" spans="1:10" ht="12.75" customHeight="1">
      <c r="A40" s="285" t="s">
        <v>509</v>
      </c>
      <c r="B40" s="282"/>
      <c r="C40" s="328" t="s">
        <v>508</v>
      </c>
      <c r="D40" s="1">
        <v>871</v>
      </c>
      <c r="E40" s="134" t="e">
        <f>#REF!*J40</f>
        <v>#REF!</v>
      </c>
      <c r="I40" s="1">
        <v>2.1</v>
      </c>
      <c r="J40" s="2">
        <v>48</v>
      </c>
    </row>
    <row r="41" spans="1:10">
      <c r="A41" s="285"/>
      <c r="B41" s="282"/>
      <c r="C41" s="328"/>
      <c r="E41" s="133"/>
      <c r="J41" s="2">
        <v>48</v>
      </c>
    </row>
    <row r="42" spans="1:10">
      <c r="A42" s="285"/>
      <c r="B42" s="282"/>
      <c r="E42" s="150"/>
      <c r="J42" s="2">
        <v>48</v>
      </c>
    </row>
    <row r="43" spans="1:10" ht="13.5" customHeight="1">
      <c r="A43" s="285"/>
      <c r="B43" s="282"/>
      <c r="C43" s="322" t="s">
        <v>507</v>
      </c>
      <c r="E43" s="150"/>
      <c r="J43" s="2">
        <v>48</v>
      </c>
    </row>
    <row r="44" spans="1:10" ht="13.5" customHeight="1">
      <c r="A44" s="285"/>
      <c r="B44" s="282"/>
      <c r="C44" s="322" t="s">
        <v>507</v>
      </c>
      <c r="E44" s="150"/>
      <c r="J44" s="2">
        <v>48</v>
      </c>
    </row>
    <row r="45" spans="1:10" ht="13.5" customHeight="1">
      <c r="A45" s="285"/>
      <c r="B45" s="282"/>
      <c r="C45" s="322" t="s">
        <v>507</v>
      </c>
      <c r="E45" s="150"/>
      <c r="J45" s="2">
        <v>48</v>
      </c>
    </row>
    <row r="46" spans="1:10" ht="13.5" customHeight="1">
      <c r="A46" s="285"/>
      <c r="B46" s="282"/>
      <c r="C46" s="322" t="s">
        <v>507</v>
      </c>
      <c r="E46" s="150"/>
      <c r="J46" s="2">
        <v>48</v>
      </c>
    </row>
    <row r="47" spans="1:10" ht="13.5" customHeight="1">
      <c r="A47" s="285"/>
      <c r="B47" s="282"/>
      <c r="C47" s="322" t="s">
        <v>507</v>
      </c>
      <c r="E47" s="150"/>
      <c r="J47" s="2">
        <v>48</v>
      </c>
    </row>
    <row r="48" spans="1:10">
      <c r="B48" s="1" t="s">
        <v>506</v>
      </c>
      <c r="E48" s="150"/>
      <c r="J48" s="2">
        <v>48</v>
      </c>
    </row>
    <row r="49" spans="1:10">
      <c r="B49" s="1">
        <v>17</v>
      </c>
      <c r="C49" s="1" t="s">
        <v>505</v>
      </c>
      <c r="D49" s="1">
        <v>362</v>
      </c>
      <c r="E49" s="150" t="e">
        <f>#REF!*J49</f>
        <v>#REF!</v>
      </c>
      <c r="I49" s="1">
        <v>2.1</v>
      </c>
      <c r="J49" s="2">
        <v>48</v>
      </c>
    </row>
    <row r="50" spans="1:10">
      <c r="B50" s="1">
        <v>18</v>
      </c>
      <c r="C50" s="1" t="s">
        <v>504</v>
      </c>
      <c r="D50" s="1">
        <v>132</v>
      </c>
      <c r="E50" s="150" t="e">
        <f>#REF!*J50</f>
        <v>#REF!</v>
      </c>
      <c r="I50" s="1">
        <v>2.1</v>
      </c>
      <c r="J50" s="2">
        <v>48</v>
      </c>
    </row>
    <row r="51" spans="1:10">
      <c r="B51" s="1">
        <v>19</v>
      </c>
      <c r="C51" s="1" t="s">
        <v>503</v>
      </c>
      <c r="D51" s="1">
        <v>179</v>
      </c>
      <c r="E51" s="150" t="e">
        <f>#REF!*J51</f>
        <v>#REF!</v>
      </c>
      <c r="I51" s="1">
        <v>2.1</v>
      </c>
      <c r="J51" s="2">
        <v>48</v>
      </c>
    </row>
    <row r="52" spans="1:10">
      <c r="B52" s="1">
        <v>20</v>
      </c>
      <c r="C52" s="1" t="s">
        <v>502</v>
      </c>
      <c r="D52" s="1">
        <v>208</v>
      </c>
      <c r="E52" s="150" t="e">
        <f>#REF!*J52</f>
        <v>#REF!</v>
      </c>
      <c r="I52" s="1">
        <v>2.1</v>
      </c>
      <c r="J52" s="2">
        <v>48</v>
      </c>
    </row>
    <row r="53" spans="1:10">
      <c r="B53" s="1">
        <v>21</v>
      </c>
      <c r="C53" s="1" t="s">
        <v>501</v>
      </c>
      <c r="D53" s="1">
        <v>259</v>
      </c>
      <c r="E53" s="150" t="e">
        <f>#REF!*J53</f>
        <v>#REF!</v>
      </c>
      <c r="I53" s="1">
        <v>2.1</v>
      </c>
      <c r="J53" s="2">
        <v>48</v>
      </c>
    </row>
    <row r="54" spans="1:10">
      <c r="B54" s="1">
        <v>22</v>
      </c>
      <c r="C54" s="1" t="s">
        <v>500</v>
      </c>
      <c r="D54" s="1">
        <v>197</v>
      </c>
      <c r="E54" s="150" t="e">
        <f>#REF!*J54</f>
        <v>#REF!</v>
      </c>
      <c r="I54" s="1">
        <v>2.1</v>
      </c>
      <c r="J54" s="2">
        <v>48</v>
      </c>
    </row>
    <row r="55" spans="1:10">
      <c r="B55" s="1">
        <v>23</v>
      </c>
      <c r="C55" s="1" t="s">
        <v>499</v>
      </c>
      <c r="D55" s="1">
        <v>311</v>
      </c>
      <c r="E55" s="150" t="e">
        <f>#REF!*J55</f>
        <v>#REF!</v>
      </c>
      <c r="I55" s="1">
        <v>2.1</v>
      </c>
      <c r="J55" s="2">
        <v>48</v>
      </c>
    </row>
    <row r="56" spans="1:10">
      <c r="B56" s="1" t="s">
        <v>498</v>
      </c>
      <c r="E56" s="150"/>
      <c r="J56" s="2">
        <v>48</v>
      </c>
    </row>
    <row r="57" spans="1:10">
      <c r="B57" s="50" t="s">
        <v>497</v>
      </c>
      <c r="C57" s="1" t="s">
        <v>496</v>
      </c>
      <c r="D57" s="1">
        <v>93</v>
      </c>
      <c r="E57" s="150" t="e">
        <f>#REF!*J57</f>
        <v>#REF!</v>
      </c>
      <c r="I57" s="1">
        <v>2.1</v>
      </c>
      <c r="J57" s="2">
        <v>48</v>
      </c>
    </row>
    <row r="58" spans="1:10">
      <c r="B58" s="50" t="s">
        <v>495</v>
      </c>
      <c r="C58" s="1" t="s">
        <v>494</v>
      </c>
      <c r="D58" s="1">
        <v>158</v>
      </c>
      <c r="E58" s="150" t="e">
        <f>#REF!*J58</f>
        <v>#REF!</v>
      </c>
      <c r="I58" s="1">
        <v>2.1</v>
      </c>
      <c r="J58" s="2">
        <v>48</v>
      </c>
    </row>
    <row r="59" spans="1:10">
      <c r="B59" s="50" t="s">
        <v>493</v>
      </c>
      <c r="C59" s="1" t="s">
        <v>492</v>
      </c>
      <c r="D59" s="1">
        <v>250</v>
      </c>
      <c r="E59" s="150" t="e">
        <f>#REF!*J59</f>
        <v>#REF!</v>
      </c>
      <c r="I59" s="1">
        <v>2.1</v>
      </c>
      <c r="J59" s="2">
        <v>48</v>
      </c>
    </row>
    <row r="60" spans="1:10">
      <c r="B60" s="50" t="s">
        <v>491</v>
      </c>
      <c r="C60" s="1" t="s">
        <v>490</v>
      </c>
      <c r="D60" s="1">
        <v>381</v>
      </c>
      <c r="E60" s="150" t="e">
        <f>#REF!*J60</f>
        <v>#REF!</v>
      </c>
      <c r="I60" s="1">
        <v>2.1</v>
      </c>
      <c r="J60" s="2">
        <v>48</v>
      </c>
    </row>
    <row r="61" spans="1:10">
      <c r="B61" s="50" t="s">
        <v>489</v>
      </c>
      <c r="C61" s="1" t="s">
        <v>488</v>
      </c>
      <c r="D61" s="1">
        <v>91</v>
      </c>
      <c r="E61" s="150" t="e">
        <f>#REF!*J61</f>
        <v>#REF!</v>
      </c>
      <c r="I61" s="1">
        <v>2.1</v>
      </c>
      <c r="J61" s="2">
        <v>48</v>
      </c>
    </row>
    <row r="62" spans="1:10">
      <c r="B62" s="50" t="s">
        <v>487</v>
      </c>
      <c r="C62" s="1" t="s">
        <v>486</v>
      </c>
      <c r="D62" s="1">
        <v>141</v>
      </c>
      <c r="E62" s="150" t="e">
        <f>#REF!*J62</f>
        <v>#REF!</v>
      </c>
      <c r="I62" s="1">
        <v>2.1</v>
      </c>
      <c r="J62" s="2">
        <v>48</v>
      </c>
    </row>
    <row r="63" spans="1:10" ht="13.5" thickBot="1">
      <c r="A63" s="47"/>
      <c r="B63" s="47"/>
      <c r="C63" s="47"/>
      <c r="D63" s="47"/>
      <c r="E63" s="47"/>
      <c r="F63" s="47"/>
      <c r="G63" s="47"/>
      <c r="H63" s="47"/>
      <c r="I63" s="47"/>
      <c r="J63" s="2">
        <v>48</v>
      </c>
    </row>
    <row r="64" spans="1:10">
      <c r="J64" s="2">
        <v>48</v>
      </c>
    </row>
    <row r="65" spans="1:10">
      <c r="A65" s="320" t="s">
        <v>485</v>
      </c>
      <c r="B65" s="18"/>
      <c r="C65" s="325" t="s">
        <v>484</v>
      </c>
      <c r="D65" s="18">
        <v>358</v>
      </c>
      <c r="E65" s="137" t="e">
        <f>#REF!*J65</f>
        <v>#REF!</v>
      </c>
      <c r="F65" s="18"/>
      <c r="G65" s="18"/>
      <c r="H65" s="18"/>
      <c r="I65" s="18">
        <v>2.1</v>
      </c>
      <c r="J65" s="2">
        <v>48</v>
      </c>
    </row>
    <row r="66" spans="1:10">
      <c r="A66" s="320"/>
      <c r="B66" s="18"/>
      <c r="C66" s="325"/>
      <c r="D66" s="18">
        <v>202</v>
      </c>
      <c r="E66" s="137" t="e">
        <f>#REF!*J66</f>
        <v>#REF!</v>
      </c>
      <c r="F66" s="18"/>
      <c r="G66" s="18"/>
      <c r="H66" s="18"/>
      <c r="I66" s="18">
        <v>2.1</v>
      </c>
      <c r="J66" s="2">
        <v>48</v>
      </c>
    </row>
    <row r="67" spans="1:10">
      <c r="A67" s="320"/>
      <c r="B67" s="213"/>
      <c r="C67" s="18"/>
      <c r="D67" s="18"/>
      <c r="E67" s="18"/>
      <c r="F67" s="18"/>
      <c r="G67" s="18"/>
      <c r="H67" s="18"/>
      <c r="I67" s="18"/>
      <c r="J67" s="2">
        <v>48</v>
      </c>
    </row>
    <row r="68" spans="1:10" ht="15" customHeight="1">
      <c r="A68" s="320"/>
      <c r="B68" s="213"/>
      <c r="C68" s="326" t="s">
        <v>483</v>
      </c>
      <c r="D68" s="18"/>
      <c r="E68" s="214" t="e">
        <f>SUM(E65:E67)</f>
        <v>#REF!</v>
      </c>
      <c r="F68" s="18"/>
      <c r="G68" s="18"/>
      <c r="H68" s="18"/>
      <c r="I68" s="18"/>
      <c r="J68" s="2">
        <v>48</v>
      </c>
    </row>
    <row r="69" spans="1:10" ht="15" customHeight="1">
      <c r="A69" s="320"/>
      <c r="B69" s="213"/>
      <c r="C69" s="326"/>
      <c r="D69" s="18"/>
      <c r="E69" s="18"/>
      <c r="F69" s="18"/>
      <c r="G69" s="18"/>
      <c r="H69" s="18"/>
      <c r="I69" s="18"/>
      <c r="J69" s="2">
        <v>48</v>
      </c>
    </row>
    <row r="70" spans="1:10" ht="12.75" customHeight="1">
      <c r="A70" s="320"/>
      <c r="B70" s="213"/>
      <c r="C70" s="326"/>
      <c r="D70" s="18"/>
      <c r="E70" s="18"/>
      <c r="F70" s="18"/>
      <c r="G70" s="18"/>
      <c r="H70" s="18"/>
      <c r="I70" s="18"/>
      <c r="J70" s="2">
        <v>48</v>
      </c>
    </row>
    <row r="71" spans="1:10" ht="12.75" customHeight="1">
      <c r="A71" s="320"/>
      <c r="B71" s="213"/>
      <c r="C71" s="326"/>
      <c r="D71" s="18"/>
      <c r="E71" s="18"/>
      <c r="F71" s="18"/>
      <c r="G71" s="18"/>
      <c r="H71" s="18"/>
      <c r="I71" s="18"/>
      <c r="J71" s="2">
        <v>48</v>
      </c>
    </row>
    <row r="72" spans="1:10" ht="12.75" customHeight="1">
      <c r="A72" s="320"/>
      <c r="B72" s="213"/>
      <c r="C72" s="326"/>
      <c r="D72" s="18"/>
      <c r="E72" s="18"/>
      <c r="F72" s="18"/>
      <c r="G72" s="18"/>
      <c r="H72" s="18"/>
      <c r="I72" s="18"/>
      <c r="J72" s="2">
        <v>48</v>
      </c>
    </row>
    <row r="73" spans="1:10" ht="13.5" thickBot="1">
      <c r="A73" s="47"/>
      <c r="B73" s="212"/>
      <c r="C73" s="327"/>
      <c r="D73" s="47"/>
      <c r="E73" s="47"/>
      <c r="F73" s="47"/>
      <c r="G73" s="47"/>
      <c r="H73" s="47"/>
      <c r="I73" s="47"/>
      <c r="J73" s="2">
        <v>48</v>
      </c>
    </row>
    <row r="74" spans="1:10">
      <c r="B74" s="46"/>
      <c r="J74" s="2">
        <v>48</v>
      </c>
    </row>
    <row r="75" spans="1:10" ht="15.75">
      <c r="A75" s="285" t="s">
        <v>482</v>
      </c>
      <c r="C75" s="127" t="s">
        <v>481</v>
      </c>
      <c r="D75" s="1">
        <v>1622</v>
      </c>
      <c r="E75" s="134" t="e">
        <f>#REF!*J75</f>
        <v>#REF!</v>
      </c>
      <c r="I75" s="1">
        <v>2.1</v>
      </c>
      <c r="J75" s="2">
        <v>48</v>
      </c>
    </row>
    <row r="76" spans="1:10">
      <c r="A76" s="285"/>
      <c r="C76" s="45" t="s">
        <v>480</v>
      </c>
      <c r="E76" s="133"/>
      <c r="J76" s="2">
        <v>48</v>
      </c>
    </row>
    <row r="77" spans="1:10" ht="12.75" customHeight="1">
      <c r="A77" s="285"/>
      <c r="C77" s="323" t="s">
        <v>479</v>
      </c>
      <c r="E77" s="133"/>
      <c r="J77" s="2">
        <v>48</v>
      </c>
    </row>
    <row r="78" spans="1:10" ht="12.75" customHeight="1">
      <c r="A78" s="285"/>
      <c r="C78" s="323"/>
      <c r="E78" s="133"/>
      <c r="J78" s="2">
        <v>48</v>
      </c>
    </row>
    <row r="79" spans="1:10" ht="12.75" customHeight="1">
      <c r="A79" s="285"/>
      <c r="C79" s="323"/>
      <c r="E79" s="133"/>
      <c r="J79" s="2">
        <v>48</v>
      </c>
    </row>
    <row r="80" spans="1:10" ht="12.75" customHeight="1">
      <c r="A80" s="285"/>
      <c r="C80" s="323"/>
      <c r="E80" s="133"/>
      <c r="J80" s="2">
        <v>48</v>
      </c>
    </row>
    <row r="81" spans="1:10" ht="12.75" customHeight="1">
      <c r="A81" s="285"/>
      <c r="C81" s="323"/>
      <c r="E81" s="133"/>
      <c r="J81" s="2">
        <v>48</v>
      </c>
    </row>
    <row r="82" spans="1:10">
      <c r="A82" s="285"/>
      <c r="C82" s="323"/>
      <c r="E82" s="133"/>
      <c r="J82" s="2">
        <v>48</v>
      </c>
    </row>
    <row r="83" spans="1:10">
      <c r="A83" s="127"/>
      <c r="C83" s="211" t="s">
        <v>466</v>
      </c>
      <c r="E83" s="133"/>
      <c r="J83" s="2">
        <v>48</v>
      </c>
    </row>
    <row r="84" spans="1:10">
      <c r="A84" s="127"/>
      <c r="C84" s="211" t="s">
        <v>465</v>
      </c>
      <c r="E84" s="133"/>
      <c r="J84" s="2">
        <v>48</v>
      </c>
    </row>
    <row r="85" spans="1:10">
      <c r="E85" s="133"/>
      <c r="J85" s="2">
        <v>48</v>
      </c>
    </row>
    <row r="86" spans="1:10" ht="14.25">
      <c r="B86" s="210" t="s">
        <v>478</v>
      </c>
      <c r="C86" s="86"/>
      <c r="D86" s="209"/>
      <c r="E86" s="133"/>
      <c r="J86" s="2">
        <v>48</v>
      </c>
    </row>
    <row r="87" spans="1:10" ht="25.5">
      <c r="B87" s="132">
        <v>1</v>
      </c>
      <c r="C87" s="206" t="s">
        <v>477</v>
      </c>
      <c r="D87" s="208">
        <v>384</v>
      </c>
      <c r="E87" s="207" t="e">
        <f>#REF!*J87</f>
        <v>#REF!</v>
      </c>
      <c r="I87" s="1">
        <v>2.1</v>
      </c>
      <c r="J87" s="2">
        <v>48</v>
      </c>
    </row>
    <row r="88" spans="1:10">
      <c r="B88" s="132">
        <v>2</v>
      </c>
      <c r="C88" s="206" t="s">
        <v>476</v>
      </c>
      <c r="D88" s="205">
        <v>259</v>
      </c>
      <c r="E88" s="192" t="e">
        <f>#REF!*J88</f>
        <v>#REF!</v>
      </c>
      <c r="I88" s="1">
        <v>2.1</v>
      </c>
      <c r="J88" s="2">
        <v>48</v>
      </c>
    </row>
    <row r="89" spans="1:10">
      <c r="B89" s="200">
        <v>3</v>
      </c>
      <c r="C89" s="65" t="s">
        <v>475</v>
      </c>
      <c r="D89" s="205">
        <v>1001</v>
      </c>
      <c r="E89" s="192" t="e">
        <f>#REF!*J89</f>
        <v>#REF!</v>
      </c>
      <c r="I89" s="1">
        <v>2.1</v>
      </c>
      <c r="J89" s="2">
        <v>48</v>
      </c>
    </row>
    <row r="90" spans="1:10">
      <c r="B90" s="204">
        <v>4</v>
      </c>
      <c r="C90" s="69" t="s">
        <v>474</v>
      </c>
      <c r="D90" s="203">
        <v>182</v>
      </c>
      <c r="E90" s="192" t="e">
        <f>#REF!*J90</f>
        <v>#REF!</v>
      </c>
      <c r="I90" s="1">
        <v>2.1</v>
      </c>
      <c r="J90" s="2">
        <v>48</v>
      </c>
    </row>
    <row r="91" spans="1:10">
      <c r="B91" s="324">
        <v>5</v>
      </c>
      <c r="C91" s="296" t="s">
        <v>473</v>
      </c>
      <c r="D91" s="202"/>
      <c r="E91" s="192" t="e">
        <f>#REF!*J91</f>
        <v>#REF!</v>
      </c>
      <c r="I91" s="1">
        <v>2.1</v>
      </c>
      <c r="J91" s="2">
        <v>48</v>
      </c>
    </row>
    <row r="92" spans="1:10">
      <c r="B92" s="324"/>
      <c r="C92" s="296"/>
      <c r="D92" s="137">
        <v>302</v>
      </c>
      <c r="E92" s="192" t="e">
        <f>#REF!*J92</f>
        <v>#REF!</v>
      </c>
      <c r="I92" s="1">
        <v>2.1</v>
      </c>
      <c r="J92" s="2">
        <v>48</v>
      </c>
    </row>
    <row r="93" spans="1:10">
      <c r="B93" s="200">
        <v>6</v>
      </c>
      <c r="C93" s="118" t="s">
        <v>471</v>
      </c>
      <c r="D93" s="137">
        <v>377</v>
      </c>
      <c r="E93" s="192" t="e">
        <f>#REF!*J93</f>
        <v>#REF!</v>
      </c>
      <c r="I93" s="1">
        <v>2.1</v>
      </c>
      <c r="J93" s="2">
        <v>48</v>
      </c>
    </row>
    <row r="94" spans="1:10" ht="51">
      <c r="B94" s="201">
        <v>7</v>
      </c>
      <c r="C94" s="115" t="s">
        <v>472</v>
      </c>
      <c r="D94" s="137">
        <v>1602</v>
      </c>
      <c r="E94" s="192" t="e">
        <f>#REF!*J94</f>
        <v>#REF!</v>
      </c>
      <c r="I94" s="1">
        <v>2.1</v>
      </c>
      <c r="J94" s="2">
        <v>48</v>
      </c>
    </row>
    <row r="95" spans="1:10">
      <c r="B95" s="200">
        <v>8</v>
      </c>
      <c r="C95" s="118" t="s">
        <v>471</v>
      </c>
      <c r="D95" s="137">
        <v>1674</v>
      </c>
      <c r="E95" s="192" t="e">
        <f>#REF!*J95</f>
        <v>#REF!</v>
      </c>
      <c r="I95" s="1">
        <v>2.1</v>
      </c>
      <c r="J95" s="2">
        <v>48</v>
      </c>
    </row>
    <row r="96" spans="1:10">
      <c r="B96" s="20">
        <v>9</v>
      </c>
      <c r="C96" s="118" t="s">
        <v>470</v>
      </c>
      <c r="D96" s="198">
        <v>197</v>
      </c>
      <c r="E96" s="192" t="e">
        <f>#REF!*J96</f>
        <v>#REF!</v>
      </c>
      <c r="I96" s="1">
        <v>2.1</v>
      </c>
      <c r="J96" s="2">
        <v>48</v>
      </c>
    </row>
    <row r="97" spans="1:10" ht="25.5">
      <c r="B97" s="200">
        <v>10</v>
      </c>
      <c r="C97" s="65" t="s">
        <v>469</v>
      </c>
      <c r="D97" s="137">
        <v>276</v>
      </c>
      <c r="E97" s="192" t="e">
        <f>#REF!*J97</f>
        <v>#REF!</v>
      </c>
      <c r="I97" s="1">
        <v>2.1</v>
      </c>
      <c r="J97" s="2">
        <v>48</v>
      </c>
    </row>
    <row r="98" spans="1:10" ht="13.5" thickBot="1">
      <c r="A98" s="47"/>
      <c r="B98" s="47"/>
      <c r="C98" s="47"/>
      <c r="D98" s="47"/>
      <c r="E98" s="199"/>
      <c r="F98" s="47"/>
      <c r="G98" s="47"/>
      <c r="H98" s="47"/>
      <c r="I98" s="47"/>
      <c r="J98" s="2">
        <v>48</v>
      </c>
    </row>
    <row r="99" spans="1:10">
      <c r="A99" s="284" t="s">
        <v>468</v>
      </c>
      <c r="B99" s="286"/>
      <c r="E99" s="192"/>
      <c r="J99" s="2">
        <v>48</v>
      </c>
    </row>
    <row r="100" spans="1:10">
      <c r="A100" s="285"/>
      <c r="B100" s="282"/>
      <c r="C100" s="127" t="s">
        <v>467</v>
      </c>
      <c r="D100" s="198">
        <v>885</v>
      </c>
      <c r="E100" s="192" t="e">
        <f>#REF!*J100</f>
        <v>#REF!</v>
      </c>
      <c r="I100" s="1">
        <v>2.1</v>
      </c>
      <c r="J100" s="2">
        <v>48</v>
      </c>
    </row>
    <row r="101" spans="1:10">
      <c r="A101" s="285"/>
      <c r="B101" s="282"/>
      <c r="E101" s="192"/>
      <c r="J101" s="2">
        <v>48</v>
      </c>
    </row>
    <row r="102" spans="1:10">
      <c r="A102" s="285"/>
      <c r="B102" s="282"/>
      <c r="C102" s="197" t="s">
        <v>466</v>
      </c>
      <c r="D102" s="196"/>
      <c r="E102" s="192"/>
      <c r="J102" s="2">
        <v>48</v>
      </c>
    </row>
    <row r="103" spans="1:10">
      <c r="A103" s="285"/>
      <c r="B103" s="282"/>
      <c r="C103" s="197" t="s">
        <v>465</v>
      </c>
      <c r="D103" s="196"/>
      <c r="E103" s="192"/>
      <c r="J103" s="2">
        <v>48</v>
      </c>
    </row>
    <row r="104" spans="1:10">
      <c r="A104" s="285"/>
      <c r="B104" s="282"/>
      <c r="E104" s="192"/>
      <c r="J104" s="2">
        <v>48</v>
      </c>
    </row>
    <row r="105" spans="1:10">
      <c r="A105" s="285"/>
      <c r="B105" s="282"/>
      <c r="C105" s="323" t="s">
        <v>464</v>
      </c>
      <c r="E105" s="192"/>
      <c r="J105" s="2">
        <v>48</v>
      </c>
    </row>
    <row r="106" spans="1:10" ht="12.75" customHeight="1">
      <c r="A106" s="285"/>
      <c r="B106" s="282"/>
      <c r="C106" s="323"/>
      <c r="E106" s="192"/>
      <c r="J106" s="2">
        <v>48</v>
      </c>
    </row>
    <row r="107" spans="1:10">
      <c r="A107" s="285"/>
      <c r="B107" s="282"/>
      <c r="C107" s="323"/>
      <c r="E107" s="192"/>
      <c r="J107" s="2">
        <v>48</v>
      </c>
    </row>
    <row r="108" spans="1:10">
      <c r="A108" s="285"/>
      <c r="B108" s="282"/>
      <c r="E108" s="192"/>
      <c r="J108" s="2">
        <v>48</v>
      </c>
    </row>
    <row r="109" spans="1:10">
      <c r="A109" s="285"/>
      <c r="B109" s="195" t="s">
        <v>220</v>
      </c>
      <c r="C109" s="86"/>
      <c r="D109" s="194"/>
      <c r="E109" s="192"/>
      <c r="J109" s="2">
        <v>48</v>
      </c>
    </row>
    <row r="110" spans="1:10">
      <c r="A110" s="285"/>
      <c r="B110" s="39">
        <v>1</v>
      </c>
      <c r="C110" s="193" t="s">
        <v>463</v>
      </c>
      <c r="D110" s="54">
        <v>172</v>
      </c>
      <c r="E110" s="192" t="e">
        <f>#REF!*J110</f>
        <v>#REF!</v>
      </c>
      <c r="I110" s="1">
        <v>2.1</v>
      </c>
      <c r="J110" s="2">
        <v>48</v>
      </c>
    </row>
    <row r="111" spans="1:10">
      <c r="A111" s="285"/>
      <c r="B111" s="39">
        <v>2</v>
      </c>
      <c r="C111" s="177" t="s">
        <v>462</v>
      </c>
      <c r="D111" s="177">
        <v>182</v>
      </c>
      <c r="E111" s="192" t="e">
        <f>#REF!*J111</f>
        <v>#REF!</v>
      </c>
      <c r="I111" s="1">
        <v>2.1</v>
      </c>
      <c r="J111" s="2">
        <v>48</v>
      </c>
    </row>
    <row r="112" spans="1:10" ht="13.5" thickBot="1">
      <c r="A112" s="47"/>
      <c r="B112" s="47"/>
      <c r="C112" s="47"/>
      <c r="D112" s="47"/>
      <c r="E112" s="47"/>
      <c r="F112" s="47"/>
      <c r="G112" s="47"/>
      <c r="H112" s="47"/>
      <c r="I112" s="47"/>
      <c r="J112" s="2">
        <v>48</v>
      </c>
    </row>
    <row r="113" spans="1:10">
      <c r="A113" s="284" t="s">
        <v>461</v>
      </c>
      <c r="B113" s="286"/>
      <c r="J113" s="2">
        <v>48</v>
      </c>
    </row>
    <row r="114" spans="1:10" ht="15.75">
      <c r="A114" s="291"/>
      <c r="B114" s="282"/>
      <c r="C114" s="191" t="s">
        <v>460</v>
      </c>
      <c r="D114" s="1">
        <v>3674</v>
      </c>
      <c r="E114" s="134" t="e">
        <f>#REF!*J114</f>
        <v>#REF!</v>
      </c>
      <c r="I114" s="1">
        <v>2.1</v>
      </c>
      <c r="J114" s="2">
        <v>48</v>
      </c>
    </row>
    <row r="115" spans="1:10">
      <c r="A115" s="291"/>
      <c r="B115" s="282"/>
      <c r="J115" s="2">
        <v>48</v>
      </c>
    </row>
    <row r="116" spans="1:10" ht="14.25" customHeight="1">
      <c r="A116" s="291"/>
      <c r="B116" s="282"/>
      <c r="C116" s="301" t="s">
        <v>459</v>
      </c>
      <c r="D116" s="120"/>
      <c r="E116" s="120"/>
      <c r="J116" s="2">
        <v>48</v>
      </c>
    </row>
    <row r="117" spans="1:10" ht="12.75" customHeight="1">
      <c r="A117" s="291"/>
      <c r="B117" s="282"/>
      <c r="C117" s="301" t="s">
        <v>459</v>
      </c>
      <c r="J117" s="2">
        <v>48</v>
      </c>
    </row>
    <row r="118" spans="1:10" ht="12.75" customHeight="1">
      <c r="A118" s="291"/>
      <c r="B118" s="282"/>
      <c r="C118" s="301" t="s">
        <v>459</v>
      </c>
      <c r="J118" s="2">
        <v>48</v>
      </c>
    </row>
    <row r="119" spans="1:10" ht="12.75" customHeight="1">
      <c r="A119" s="291"/>
      <c r="B119" s="282"/>
      <c r="C119" s="301" t="s">
        <v>459</v>
      </c>
      <c r="J119" s="2">
        <v>48</v>
      </c>
    </row>
    <row r="120" spans="1:10">
      <c r="A120" s="291"/>
      <c r="B120" s="282"/>
      <c r="C120" s="1" t="s">
        <v>458</v>
      </c>
      <c r="J120" s="2">
        <v>48</v>
      </c>
    </row>
    <row r="121" spans="1:10">
      <c r="A121" s="291"/>
      <c r="B121" s="282"/>
      <c r="J121" s="2">
        <v>48</v>
      </c>
    </row>
    <row r="122" spans="1:10">
      <c r="A122" s="291"/>
      <c r="B122" s="282"/>
      <c r="J122" s="2">
        <v>48</v>
      </c>
    </row>
    <row r="123" spans="1:10">
      <c r="A123" s="291"/>
      <c r="B123" s="282"/>
      <c r="J123" s="2">
        <v>48</v>
      </c>
    </row>
    <row r="124" spans="1:10" ht="15">
      <c r="A124" s="291"/>
      <c r="B124" s="183" t="s">
        <v>442</v>
      </c>
      <c r="C124" s="190"/>
      <c r="D124" s="189"/>
      <c r="J124" s="2">
        <v>0</v>
      </c>
    </row>
    <row r="125" spans="1:10">
      <c r="A125" s="291"/>
      <c r="B125" s="182">
        <v>1</v>
      </c>
      <c r="C125" s="188" t="s">
        <v>350</v>
      </c>
      <c r="D125" s="188">
        <v>309</v>
      </c>
      <c r="E125" s="126" t="e">
        <f>#REF!*J125</f>
        <v>#REF!</v>
      </c>
      <c r="I125" s="1">
        <v>2.1</v>
      </c>
      <c r="J125" s="2">
        <v>48</v>
      </c>
    </row>
    <row r="126" spans="1:10">
      <c r="A126" s="291"/>
      <c r="B126" s="186">
        <v>2</v>
      </c>
      <c r="C126" s="185" t="s">
        <v>454</v>
      </c>
      <c r="D126" s="185">
        <v>550</v>
      </c>
      <c r="E126" s="126" t="e">
        <f>#REF!*J126</f>
        <v>#REF!</v>
      </c>
      <c r="I126" s="1">
        <v>2.1</v>
      </c>
      <c r="J126" s="2">
        <v>48</v>
      </c>
    </row>
    <row r="127" spans="1:10" ht="38.25">
      <c r="A127" s="291"/>
      <c r="B127" s="176">
        <v>3</v>
      </c>
      <c r="C127" s="175" t="s">
        <v>453</v>
      </c>
      <c r="D127" s="187">
        <v>1032</v>
      </c>
      <c r="E127" s="126" t="e">
        <f>#REF!*J127</f>
        <v>#REF!</v>
      </c>
      <c r="I127" s="1">
        <v>2.1</v>
      </c>
      <c r="J127" s="2">
        <v>48</v>
      </c>
    </row>
    <row r="128" spans="1:10">
      <c r="A128" s="291"/>
      <c r="B128" s="186">
        <v>4</v>
      </c>
      <c r="C128" s="185" t="s">
        <v>452</v>
      </c>
      <c r="D128" s="185">
        <v>220</v>
      </c>
      <c r="E128" s="126" t="e">
        <f>#REF!*J128</f>
        <v>#REF!</v>
      </c>
      <c r="I128" s="1">
        <v>2.1</v>
      </c>
      <c r="J128" s="2">
        <v>48</v>
      </c>
    </row>
    <row r="129" spans="1:10" ht="13.5" thickBot="1">
      <c r="A129" s="47"/>
      <c r="B129" s="47"/>
      <c r="C129" s="47"/>
      <c r="D129" s="47"/>
      <c r="E129" s="47"/>
      <c r="F129" s="47"/>
      <c r="G129" s="47"/>
      <c r="H129" s="47"/>
      <c r="I129" s="47"/>
      <c r="J129" s="2">
        <v>48</v>
      </c>
    </row>
    <row r="130" spans="1:10">
      <c r="A130" s="284" t="s">
        <v>457</v>
      </c>
      <c r="B130" s="286"/>
      <c r="J130" s="2">
        <v>48</v>
      </c>
    </row>
    <row r="131" spans="1:10" ht="15.75">
      <c r="A131" s="285"/>
      <c r="B131" s="282"/>
      <c r="C131" s="191" t="s">
        <v>456</v>
      </c>
      <c r="D131" s="1">
        <v>4861</v>
      </c>
      <c r="E131" s="134" t="e">
        <f>#REF!*J131</f>
        <v>#REF!</v>
      </c>
      <c r="I131" s="1">
        <v>2.1</v>
      </c>
      <c r="J131" s="2">
        <v>48</v>
      </c>
    </row>
    <row r="132" spans="1:10">
      <c r="A132" s="285"/>
      <c r="B132" s="282"/>
      <c r="J132" s="2">
        <v>48</v>
      </c>
    </row>
    <row r="133" spans="1:10" ht="14.25" customHeight="1">
      <c r="A133" s="285"/>
      <c r="B133" s="282"/>
      <c r="C133" s="323" t="s">
        <v>455</v>
      </c>
      <c r="J133" s="2">
        <v>48</v>
      </c>
    </row>
    <row r="134" spans="1:10" ht="14.25" customHeight="1">
      <c r="A134" s="285"/>
      <c r="B134" s="282"/>
      <c r="C134" s="323" t="s">
        <v>455</v>
      </c>
      <c r="J134" s="2">
        <v>48</v>
      </c>
    </row>
    <row r="135" spans="1:10" ht="14.25" customHeight="1">
      <c r="A135" s="285"/>
      <c r="B135" s="282"/>
      <c r="C135" s="323" t="s">
        <v>455</v>
      </c>
      <c r="J135" s="2">
        <v>48</v>
      </c>
    </row>
    <row r="136" spans="1:10" ht="14.25" customHeight="1">
      <c r="A136" s="285"/>
      <c r="B136" s="282"/>
      <c r="C136" s="323" t="s">
        <v>455</v>
      </c>
      <c r="J136" s="2">
        <v>48</v>
      </c>
    </row>
    <row r="137" spans="1:10" ht="14.25" customHeight="1">
      <c r="A137" s="285"/>
      <c r="B137" s="282"/>
      <c r="C137" s="323" t="s">
        <v>455</v>
      </c>
      <c r="J137" s="2">
        <v>48</v>
      </c>
    </row>
    <row r="138" spans="1:10" ht="14.25" customHeight="1">
      <c r="A138" s="285"/>
      <c r="B138" s="282"/>
      <c r="C138" s="323" t="s">
        <v>455</v>
      </c>
      <c r="J138" s="2">
        <v>48</v>
      </c>
    </row>
    <row r="139" spans="1:10">
      <c r="A139" s="285"/>
      <c r="B139" s="282"/>
      <c r="J139" s="2">
        <v>48</v>
      </c>
    </row>
    <row r="140" spans="1:10">
      <c r="A140" s="285"/>
      <c r="B140" s="282"/>
      <c r="J140" s="2">
        <v>48</v>
      </c>
    </row>
    <row r="141" spans="1:10" ht="15">
      <c r="A141" s="285"/>
      <c r="B141" s="183" t="s">
        <v>442</v>
      </c>
      <c r="C141" s="190"/>
      <c r="D141" s="189"/>
      <c r="J141" s="2">
        <v>48</v>
      </c>
    </row>
    <row r="142" spans="1:10">
      <c r="A142" s="285"/>
      <c r="B142" s="182">
        <v>1</v>
      </c>
      <c r="C142" s="188" t="s">
        <v>350</v>
      </c>
      <c r="D142" s="188">
        <v>309</v>
      </c>
      <c r="E142" s="150" t="e">
        <f>#REF!*J142</f>
        <v>#REF!</v>
      </c>
      <c r="I142" s="1">
        <v>2.1</v>
      </c>
      <c r="J142" s="2">
        <v>48</v>
      </c>
    </row>
    <row r="143" spans="1:10">
      <c r="A143" s="285"/>
      <c r="B143" s="186">
        <v>2</v>
      </c>
      <c r="C143" s="185" t="s">
        <v>454</v>
      </c>
      <c r="D143" s="185">
        <v>550</v>
      </c>
      <c r="E143" s="150" t="e">
        <f>#REF!*J143</f>
        <v>#REF!</v>
      </c>
      <c r="I143" s="1">
        <v>2.1</v>
      </c>
      <c r="J143" s="2">
        <v>48</v>
      </c>
    </row>
    <row r="144" spans="1:10" ht="38.25">
      <c r="A144" s="285"/>
      <c r="B144" s="176">
        <v>3</v>
      </c>
      <c r="C144" s="175" t="s">
        <v>453</v>
      </c>
      <c r="D144" s="187">
        <v>1032</v>
      </c>
      <c r="E144" s="150" t="e">
        <f>#REF!*J144</f>
        <v>#REF!</v>
      </c>
      <c r="I144" s="1">
        <v>2.1</v>
      </c>
      <c r="J144" s="2">
        <v>48</v>
      </c>
    </row>
    <row r="145" spans="1:10">
      <c r="A145" s="285"/>
      <c r="B145" s="186">
        <v>4</v>
      </c>
      <c r="C145" s="185" t="s">
        <v>452</v>
      </c>
      <c r="D145" s="185">
        <v>220</v>
      </c>
      <c r="E145" s="150" t="e">
        <f>#REF!*J145</f>
        <v>#REF!</v>
      </c>
      <c r="I145" s="1">
        <v>2.1</v>
      </c>
      <c r="J145" s="2">
        <v>48</v>
      </c>
    </row>
    <row r="146" spans="1:10">
      <c r="A146" s="285"/>
      <c r="B146" s="41">
        <v>5</v>
      </c>
      <c r="C146" s="1" t="s">
        <v>451</v>
      </c>
      <c r="D146" s="1">
        <v>149</v>
      </c>
      <c r="E146" s="150" t="e">
        <f>#REF!*J146</f>
        <v>#REF!</v>
      </c>
      <c r="I146" s="1">
        <v>2.1</v>
      </c>
      <c r="J146" s="2">
        <v>48</v>
      </c>
    </row>
    <row r="147" spans="1:10">
      <c r="A147" s="285"/>
      <c r="B147" s="41">
        <v>6</v>
      </c>
      <c r="C147" s="1" t="s">
        <v>450</v>
      </c>
      <c r="D147" s="1">
        <v>89</v>
      </c>
      <c r="E147" s="150" t="e">
        <f>#REF!*J147</f>
        <v>#REF!</v>
      </c>
      <c r="I147" s="1">
        <v>2.1</v>
      </c>
      <c r="J147" s="2">
        <v>48</v>
      </c>
    </row>
    <row r="148" spans="1:10" ht="25.5">
      <c r="A148" s="285"/>
      <c r="B148" s="41">
        <v>7</v>
      </c>
      <c r="C148" s="172" t="s">
        <v>449</v>
      </c>
      <c r="D148" s="1">
        <v>377</v>
      </c>
      <c r="E148" s="150" t="e">
        <f>#REF!*J148</f>
        <v>#REF!</v>
      </c>
      <c r="I148" s="1">
        <v>2.1</v>
      </c>
      <c r="J148" s="2">
        <v>48</v>
      </c>
    </row>
    <row r="149" spans="1:10">
      <c r="A149" s="285"/>
      <c r="B149" s="41">
        <v>8</v>
      </c>
      <c r="C149" s="1" t="s">
        <v>448</v>
      </c>
      <c r="D149" s="1">
        <v>384</v>
      </c>
      <c r="E149" s="150" t="e">
        <f>#REF!*J149</f>
        <v>#REF!</v>
      </c>
      <c r="I149" s="1">
        <v>2.1</v>
      </c>
      <c r="J149" s="2">
        <v>48</v>
      </c>
    </row>
    <row r="150" spans="1:10" ht="13.5" thickBot="1">
      <c r="A150" s="47"/>
      <c r="B150" s="47"/>
      <c r="C150" s="47"/>
      <c r="D150" s="47"/>
      <c r="E150" s="47"/>
      <c r="F150" s="47"/>
      <c r="G150" s="47"/>
      <c r="H150" s="47"/>
      <c r="I150" s="47"/>
      <c r="J150" s="2">
        <v>48</v>
      </c>
    </row>
    <row r="151" spans="1:10" ht="25.5" customHeight="1">
      <c r="A151" s="318" t="s">
        <v>447</v>
      </c>
      <c r="J151" s="2">
        <v>48</v>
      </c>
    </row>
    <row r="152" spans="1:10">
      <c r="A152" s="320"/>
      <c r="C152" s="127" t="s">
        <v>446</v>
      </c>
      <c r="J152" s="2">
        <v>48</v>
      </c>
    </row>
    <row r="153" spans="1:10">
      <c r="A153" s="320"/>
      <c r="C153" s="127" t="s">
        <v>445</v>
      </c>
      <c r="J153" s="2">
        <v>48</v>
      </c>
    </row>
    <row r="154" spans="1:10" ht="12.75" customHeight="1">
      <c r="A154" s="320"/>
      <c r="C154" s="321" t="s">
        <v>444</v>
      </c>
      <c r="J154" s="2">
        <v>48</v>
      </c>
    </row>
    <row r="155" spans="1:10" ht="12.75" customHeight="1">
      <c r="A155" s="320"/>
      <c r="C155" s="321"/>
      <c r="J155" s="2">
        <v>48</v>
      </c>
    </row>
    <row r="156" spans="1:10" ht="12.75" customHeight="1">
      <c r="A156" s="320"/>
      <c r="C156" s="321"/>
      <c r="J156" s="2">
        <v>48</v>
      </c>
    </row>
    <row r="157" spans="1:10" ht="12.75" customHeight="1">
      <c r="A157" s="320"/>
      <c r="C157" s="321"/>
      <c r="J157" s="2">
        <v>48</v>
      </c>
    </row>
    <row r="158" spans="1:10" ht="12.75" customHeight="1">
      <c r="A158" s="320"/>
      <c r="C158" s="321"/>
      <c r="J158" s="2">
        <v>48</v>
      </c>
    </row>
    <row r="159" spans="1:10">
      <c r="A159" s="320"/>
      <c r="C159" s="321"/>
      <c r="J159" s="2">
        <v>48</v>
      </c>
    </row>
    <row r="160" spans="1:10">
      <c r="A160" s="320"/>
      <c r="C160" s="321"/>
      <c r="J160" s="2">
        <v>48</v>
      </c>
    </row>
    <row r="161" spans="1:10">
      <c r="A161" s="320"/>
      <c r="C161" s="321"/>
      <c r="J161" s="2">
        <v>48</v>
      </c>
    </row>
    <row r="162" spans="1:10">
      <c r="A162" s="320"/>
      <c r="C162" s="184" t="s">
        <v>443</v>
      </c>
      <c r="J162" s="2">
        <v>48</v>
      </c>
    </row>
    <row r="163" spans="1:10">
      <c r="A163" s="320"/>
      <c r="C163" s="184"/>
      <c r="J163" s="2">
        <v>48</v>
      </c>
    </row>
    <row r="164" spans="1:10" ht="15.75">
      <c r="A164" s="320"/>
      <c r="C164" s="45" t="s">
        <v>415</v>
      </c>
      <c r="D164" s="1">
        <v>6788</v>
      </c>
      <c r="E164" s="134" t="e">
        <f>(#REF!*J164)+E180+E181+E190</f>
        <v>#REF!</v>
      </c>
      <c r="I164" s="1">
        <v>2.1</v>
      </c>
      <c r="J164" s="2">
        <v>48</v>
      </c>
    </row>
    <row r="165" spans="1:10" ht="15.75">
      <c r="A165" s="320"/>
      <c r="C165" s="45" t="s">
        <v>414</v>
      </c>
      <c r="D165" s="1">
        <v>7331</v>
      </c>
      <c r="E165" s="134" t="e">
        <f>(#REF!*J165)+E180+E181+E190+E192+E193</f>
        <v>#REF!</v>
      </c>
      <c r="I165" s="1">
        <v>2.1</v>
      </c>
      <c r="J165" s="2">
        <v>48</v>
      </c>
    </row>
    <row r="166" spans="1:10">
      <c r="A166" s="320"/>
      <c r="E166" s="150"/>
      <c r="J166" s="2">
        <v>48</v>
      </c>
    </row>
    <row r="167" spans="1:10" s="172" customFormat="1" ht="12.75" customHeight="1">
      <c r="B167" s="183" t="s">
        <v>442</v>
      </c>
      <c r="C167" s="65"/>
      <c r="D167" s="65"/>
      <c r="E167" s="150"/>
      <c r="I167" s="1"/>
      <c r="J167" s="2">
        <v>48</v>
      </c>
    </row>
    <row r="168" spans="1:10" ht="12.75" customHeight="1">
      <c r="B168" s="182"/>
      <c r="C168" s="138"/>
      <c r="D168" s="83"/>
      <c r="E168" s="150"/>
      <c r="J168" s="2">
        <v>48</v>
      </c>
    </row>
    <row r="169" spans="1:10" ht="25.5">
      <c r="B169" s="176">
        <v>1</v>
      </c>
      <c r="C169" s="175" t="s">
        <v>441</v>
      </c>
      <c r="D169" s="181">
        <v>1424</v>
      </c>
      <c r="E169" s="150" t="e">
        <f>#REF!*J169</f>
        <v>#REF!</v>
      </c>
      <c r="F169" s="1" t="s">
        <v>423</v>
      </c>
      <c r="I169" s="1">
        <v>2.1</v>
      </c>
      <c r="J169" s="2">
        <v>48</v>
      </c>
    </row>
    <row r="170" spans="1:10" ht="12.75" customHeight="1">
      <c r="B170" s="176">
        <v>2</v>
      </c>
      <c r="C170" s="69" t="s">
        <v>440</v>
      </c>
      <c r="D170" s="181">
        <v>1716</v>
      </c>
      <c r="E170" s="150" t="e">
        <f>#REF!*J170</f>
        <v>#REF!</v>
      </c>
      <c r="F170" s="1" t="s">
        <v>423</v>
      </c>
      <c r="I170" s="1">
        <v>2.1</v>
      </c>
      <c r="J170" s="2">
        <v>48</v>
      </c>
    </row>
    <row r="171" spans="1:10" ht="25.5">
      <c r="B171" s="176">
        <v>3</v>
      </c>
      <c r="C171" s="172" t="s">
        <v>439</v>
      </c>
      <c r="D171" s="83">
        <v>2145</v>
      </c>
      <c r="E171" s="150" t="e">
        <f>#REF!*J171</f>
        <v>#REF!</v>
      </c>
      <c r="F171" s="1" t="s">
        <v>423</v>
      </c>
      <c r="I171" s="1">
        <v>2.1</v>
      </c>
      <c r="J171" s="2">
        <v>48</v>
      </c>
    </row>
    <row r="172" spans="1:10" ht="12.75" customHeight="1">
      <c r="B172" s="176">
        <v>4</v>
      </c>
      <c r="C172" s="172" t="s">
        <v>438</v>
      </c>
      <c r="D172" s="65">
        <v>2438</v>
      </c>
      <c r="E172" s="150" t="e">
        <f>#REF!*J172</f>
        <v>#REF!</v>
      </c>
      <c r="F172" s="1" t="s">
        <v>423</v>
      </c>
      <c r="I172" s="1">
        <v>2.1</v>
      </c>
      <c r="J172" s="2">
        <v>48</v>
      </c>
    </row>
    <row r="173" spans="1:10" ht="25.5">
      <c r="B173" s="176">
        <v>5</v>
      </c>
      <c r="C173" s="172" t="s">
        <v>437</v>
      </c>
      <c r="D173" s="69">
        <v>1609</v>
      </c>
      <c r="E173" s="150" t="e">
        <f>#REF!*J173</f>
        <v>#REF!</v>
      </c>
      <c r="G173" s="1" t="s">
        <v>421</v>
      </c>
      <c r="I173" s="1">
        <v>2.1</v>
      </c>
      <c r="J173" s="2">
        <v>48</v>
      </c>
    </row>
    <row r="174" spans="1:10" ht="12.75" customHeight="1">
      <c r="B174" s="176">
        <v>6</v>
      </c>
      <c r="C174" s="172" t="s">
        <v>436</v>
      </c>
      <c r="D174" s="69">
        <v>1901</v>
      </c>
      <c r="E174" s="150" t="e">
        <f>#REF!*J174</f>
        <v>#REF!</v>
      </c>
      <c r="G174" s="1" t="s">
        <v>421</v>
      </c>
      <c r="I174" s="1">
        <v>2.1</v>
      </c>
      <c r="J174" s="2">
        <v>48</v>
      </c>
    </row>
    <row r="175" spans="1:10" ht="12.75" customHeight="1">
      <c r="B175" s="176">
        <v>7</v>
      </c>
      <c r="C175" s="138" t="s">
        <v>435</v>
      </c>
      <c r="D175" s="83">
        <v>2330</v>
      </c>
      <c r="E175" s="150" t="e">
        <f>#REF!*J175</f>
        <v>#REF!</v>
      </c>
      <c r="G175" s="1" t="s">
        <v>421</v>
      </c>
      <c r="I175" s="1">
        <v>2.1</v>
      </c>
      <c r="J175" s="2">
        <v>48</v>
      </c>
    </row>
    <row r="176" spans="1:10">
      <c r="B176" s="176">
        <v>8</v>
      </c>
      <c r="C176" s="71" t="s">
        <v>434</v>
      </c>
      <c r="D176" s="180">
        <v>2623</v>
      </c>
      <c r="E176" s="150" t="e">
        <f>#REF!*J176</f>
        <v>#REF!</v>
      </c>
      <c r="G176" s="1" t="s">
        <v>421</v>
      </c>
      <c r="I176" s="1">
        <v>2.1</v>
      </c>
      <c r="J176" s="2">
        <v>48</v>
      </c>
    </row>
    <row r="177" spans="2:10">
      <c r="B177" s="176">
        <v>9</v>
      </c>
      <c r="C177" s="178" t="s">
        <v>433</v>
      </c>
      <c r="D177" s="118">
        <v>206</v>
      </c>
      <c r="E177" s="150" t="e">
        <f>#REF!*J177</f>
        <v>#REF!</v>
      </c>
      <c r="F177" s="1" t="s">
        <v>423</v>
      </c>
      <c r="G177" s="1" t="s">
        <v>421</v>
      </c>
      <c r="I177" s="1">
        <v>2.1</v>
      </c>
      <c r="J177" s="2">
        <v>48</v>
      </c>
    </row>
    <row r="178" spans="2:10">
      <c r="B178" s="176">
        <v>10</v>
      </c>
      <c r="C178" s="71" t="s">
        <v>432</v>
      </c>
      <c r="D178" s="118">
        <v>423</v>
      </c>
      <c r="E178" s="150" t="e">
        <f>#REF!*J178</f>
        <v>#REF!</v>
      </c>
      <c r="F178" s="1" t="s">
        <v>423</v>
      </c>
      <c r="G178" s="1" t="s">
        <v>421</v>
      </c>
      <c r="I178" s="1">
        <v>2.1</v>
      </c>
      <c r="J178" s="2">
        <v>48</v>
      </c>
    </row>
    <row r="179" spans="2:10">
      <c r="B179" s="176">
        <v>11</v>
      </c>
      <c r="C179" s="172" t="s">
        <v>431</v>
      </c>
      <c r="D179" s="118">
        <v>517</v>
      </c>
      <c r="E179" s="150" t="e">
        <f>#REF!*J179</f>
        <v>#REF!</v>
      </c>
      <c r="F179" s="1" t="s">
        <v>423</v>
      </c>
      <c r="G179" s="1" t="s">
        <v>421</v>
      </c>
      <c r="I179" s="1">
        <v>2.1</v>
      </c>
      <c r="J179" s="2">
        <v>48</v>
      </c>
    </row>
    <row r="180" spans="2:10">
      <c r="B180" s="176">
        <v>12</v>
      </c>
      <c r="C180" s="172" t="s">
        <v>430</v>
      </c>
      <c r="D180" s="118">
        <v>1242</v>
      </c>
      <c r="E180" s="174" t="e">
        <f>#REF!*J180</f>
        <v>#REF!</v>
      </c>
      <c r="F180" s="173" t="s">
        <v>423</v>
      </c>
      <c r="G180" s="173" t="s">
        <v>421</v>
      </c>
      <c r="H180" s="173"/>
      <c r="I180" s="1">
        <v>2.1</v>
      </c>
      <c r="J180" s="2">
        <v>48</v>
      </c>
    </row>
    <row r="181" spans="2:10" ht="12.75" customHeight="1">
      <c r="B181" s="176">
        <v>13</v>
      </c>
      <c r="C181" s="172" t="s">
        <v>429</v>
      </c>
      <c r="D181" s="179">
        <v>1024</v>
      </c>
      <c r="E181" s="174" t="e">
        <f>#REF!*J181</f>
        <v>#REF!</v>
      </c>
      <c r="F181" s="173" t="s">
        <v>423</v>
      </c>
      <c r="G181" s="173" t="s">
        <v>421</v>
      </c>
      <c r="H181" s="173"/>
      <c r="I181" s="1">
        <v>2.1</v>
      </c>
      <c r="J181" s="2">
        <v>48</v>
      </c>
    </row>
    <row r="182" spans="2:10" ht="12.75" customHeight="1">
      <c r="B182" s="176">
        <v>14</v>
      </c>
      <c r="C182" s="177" t="s">
        <v>405</v>
      </c>
      <c r="D182" s="49">
        <v>132</v>
      </c>
      <c r="E182" s="150" t="e">
        <f>#REF!*J182</f>
        <v>#REF!</v>
      </c>
      <c r="F182" s="1" t="s">
        <v>423</v>
      </c>
      <c r="G182" s="1" t="s">
        <v>421</v>
      </c>
      <c r="I182" s="1">
        <v>2.1</v>
      </c>
      <c r="J182" s="2">
        <v>48</v>
      </c>
    </row>
    <row r="183" spans="2:10" ht="12.75" customHeight="1">
      <c r="B183" s="176">
        <v>15</v>
      </c>
      <c r="C183" s="69" t="s">
        <v>404</v>
      </c>
      <c r="D183" s="49">
        <v>197</v>
      </c>
      <c r="E183" s="150" t="e">
        <f>#REF!*J183</f>
        <v>#REF!</v>
      </c>
      <c r="F183" s="1" t="s">
        <v>423</v>
      </c>
      <c r="G183" s="1" t="s">
        <v>421</v>
      </c>
      <c r="I183" s="1">
        <v>2.1</v>
      </c>
      <c r="J183" s="2">
        <v>48</v>
      </c>
    </row>
    <row r="184" spans="2:10">
      <c r="B184" s="176">
        <v>16</v>
      </c>
      <c r="C184" s="177" t="s">
        <v>428</v>
      </c>
      <c r="D184" s="69">
        <v>223</v>
      </c>
      <c r="E184" s="150" t="e">
        <f>#REF!*J184</f>
        <v>#REF!</v>
      </c>
      <c r="F184" s="1" t="s">
        <v>423</v>
      </c>
      <c r="G184" s="1" t="s">
        <v>421</v>
      </c>
      <c r="I184" s="1">
        <v>2.1</v>
      </c>
      <c r="J184" s="2">
        <v>48</v>
      </c>
    </row>
    <row r="185" spans="2:10" ht="12.75" customHeight="1">
      <c r="B185" s="176">
        <v>17</v>
      </c>
      <c r="C185" s="69" t="s">
        <v>404</v>
      </c>
      <c r="D185" s="49">
        <v>276</v>
      </c>
      <c r="E185" s="150" t="e">
        <f>#REF!*J185</f>
        <v>#REF!</v>
      </c>
      <c r="F185" s="1" t="s">
        <v>423</v>
      </c>
      <c r="G185" s="1" t="s">
        <v>421</v>
      </c>
      <c r="I185" s="1">
        <v>2.1</v>
      </c>
      <c r="J185" s="2">
        <v>48</v>
      </c>
    </row>
    <row r="186" spans="2:10">
      <c r="B186" s="176">
        <v>18</v>
      </c>
      <c r="C186" s="178" t="s">
        <v>398</v>
      </c>
      <c r="D186" s="71">
        <v>309</v>
      </c>
      <c r="E186" s="150" t="e">
        <f>#REF!*J186</f>
        <v>#REF!</v>
      </c>
      <c r="G186" s="1" t="s">
        <v>421</v>
      </c>
      <c r="I186" s="1">
        <v>2.1</v>
      </c>
      <c r="J186" s="2">
        <v>48</v>
      </c>
    </row>
    <row r="187" spans="2:10" ht="12.75" customHeight="1">
      <c r="B187" s="176">
        <v>19</v>
      </c>
      <c r="C187" s="177" t="s">
        <v>427</v>
      </c>
      <c r="D187" s="71">
        <v>290</v>
      </c>
      <c r="E187" s="150" t="e">
        <f>#REF!*J187</f>
        <v>#REF!</v>
      </c>
      <c r="F187" s="1" t="s">
        <v>423</v>
      </c>
      <c r="G187" s="1" t="s">
        <v>421</v>
      </c>
      <c r="I187" s="1">
        <v>2.1</v>
      </c>
      <c r="J187" s="2">
        <v>48</v>
      </c>
    </row>
    <row r="188" spans="2:10">
      <c r="B188" s="176">
        <v>20</v>
      </c>
      <c r="C188" s="177" t="s">
        <v>426</v>
      </c>
      <c r="D188" s="71">
        <v>335</v>
      </c>
      <c r="E188" s="150" t="e">
        <f>#REF!*J188</f>
        <v>#REF!</v>
      </c>
      <c r="F188" s="1" t="s">
        <v>423</v>
      </c>
      <c r="G188" s="1" t="s">
        <v>421</v>
      </c>
      <c r="I188" s="1">
        <v>2.1</v>
      </c>
      <c r="J188" s="2">
        <v>48</v>
      </c>
    </row>
    <row r="189" spans="2:10">
      <c r="B189" s="176">
        <v>21</v>
      </c>
      <c r="C189" s="177" t="s">
        <v>425</v>
      </c>
      <c r="D189" s="1">
        <v>407</v>
      </c>
      <c r="E189" s="150" t="e">
        <f>#REF!*J189</f>
        <v>#REF!</v>
      </c>
      <c r="F189" s="1" t="s">
        <v>423</v>
      </c>
      <c r="G189" s="1" t="s">
        <v>421</v>
      </c>
      <c r="I189" s="1">
        <v>2.1</v>
      </c>
      <c r="J189" s="2">
        <v>48</v>
      </c>
    </row>
    <row r="190" spans="2:10">
      <c r="B190" s="176">
        <v>22</v>
      </c>
      <c r="C190" s="177" t="s">
        <v>397</v>
      </c>
      <c r="D190" s="1">
        <v>588</v>
      </c>
      <c r="E190" s="174" t="e">
        <f>#REF!*J190</f>
        <v>#REF!</v>
      </c>
      <c r="F190" s="173" t="s">
        <v>423</v>
      </c>
      <c r="G190" s="173" t="s">
        <v>421</v>
      </c>
      <c r="H190" s="173"/>
      <c r="I190" s="1">
        <v>2.1</v>
      </c>
      <c r="J190" s="2">
        <v>48</v>
      </c>
    </row>
    <row r="191" spans="2:10" ht="12.75" customHeight="1">
      <c r="B191" s="176">
        <v>23</v>
      </c>
      <c r="C191" s="175" t="s">
        <v>424</v>
      </c>
      <c r="D191" s="1">
        <v>788</v>
      </c>
      <c r="E191" s="150" t="e">
        <f>#REF!*J191</f>
        <v>#REF!</v>
      </c>
      <c r="F191" s="1" t="s">
        <v>423</v>
      </c>
      <c r="G191" s="1" t="s">
        <v>421</v>
      </c>
      <c r="I191" s="1">
        <v>2.1</v>
      </c>
      <c r="J191" s="2">
        <v>48</v>
      </c>
    </row>
    <row r="192" spans="2:10" ht="12.75" customHeight="1">
      <c r="B192" s="41">
        <v>24</v>
      </c>
      <c r="C192" s="172" t="s">
        <v>422</v>
      </c>
      <c r="D192" s="1">
        <v>247</v>
      </c>
      <c r="E192" s="174" t="e">
        <f>#REF!*J192</f>
        <v>#REF!</v>
      </c>
      <c r="F192" s="173"/>
      <c r="G192" s="173" t="s">
        <v>421</v>
      </c>
      <c r="H192" s="173"/>
      <c r="I192" s="1">
        <v>2.1</v>
      </c>
      <c r="J192" s="2">
        <v>48</v>
      </c>
    </row>
    <row r="193" spans="1:13">
      <c r="B193" s="41">
        <v>25</v>
      </c>
      <c r="C193" s="172" t="s">
        <v>392</v>
      </c>
      <c r="D193" s="1">
        <v>62</v>
      </c>
      <c r="E193" s="174" t="e">
        <f>#REF!*J193</f>
        <v>#REF!</v>
      </c>
      <c r="F193" s="173"/>
      <c r="G193" s="173" t="s">
        <v>421</v>
      </c>
      <c r="H193" s="173"/>
      <c r="I193" s="1">
        <v>2.1</v>
      </c>
      <c r="J193" s="2">
        <v>48</v>
      </c>
      <c r="M193" s="1">
        <v>4687.2000000000007</v>
      </c>
    </row>
    <row r="194" spans="1:13">
      <c r="B194" s="41"/>
      <c r="C194" s="172"/>
      <c r="E194" s="171"/>
      <c r="F194" s="170"/>
      <c r="G194" s="170"/>
      <c r="H194" s="170"/>
    </row>
    <row r="195" spans="1:13">
      <c r="B195" s="41"/>
      <c r="C195" s="321"/>
      <c r="E195" s="171"/>
      <c r="F195" s="170"/>
      <c r="G195" s="170"/>
      <c r="H195" s="170"/>
    </row>
    <row r="196" spans="1:13">
      <c r="B196" s="41"/>
      <c r="C196" s="321"/>
      <c r="E196" s="171"/>
      <c r="F196" s="170"/>
      <c r="G196" s="170"/>
      <c r="H196" s="170"/>
    </row>
    <row r="197" spans="1:13">
      <c r="B197" s="41"/>
      <c r="C197" s="321"/>
      <c r="E197" s="171"/>
      <c r="F197" s="170"/>
      <c r="G197" s="170"/>
      <c r="H197" s="170"/>
    </row>
    <row r="198" spans="1:13">
      <c r="B198" s="41"/>
      <c r="C198" s="321"/>
      <c r="E198" s="171"/>
      <c r="F198" s="170"/>
      <c r="G198" s="170"/>
      <c r="H198" s="170"/>
    </row>
    <row r="199" spans="1:13">
      <c r="B199" s="41"/>
      <c r="C199" s="321"/>
      <c r="E199" s="171"/>
      <c r="F199" s="170"/>
      <c r="G199" s="170"/>
      <c r="H199" s="170"/>
    </row>
    <row r="200" spans="1:13">
      <c r="B200" s="41"/>
      <c r="C200" s="321"/>
      <c r="E200" s="171"/>
      <c r="F200" s="170"/>
      <c r="G200" s="170"/>
      <c r="H200" s="170"/>
    </row>
    <row r="201" spans="1:13">
      <c r="B201" s="41"/>
      <c r="C201" s="321"/>
      <c r="E201" s="171"/>
      <c r="F201" s="170"/>
      <c r="G201" s="170"/>
      <c r="H201" s="170"/>
    </row>
    <row r="202" spans="1:13">
      <c r="B202" s="41"/>
      <c r="C202" s="321"/>
      <c r="E202" s="171"/>
      <c r="F202" s="170"/>
      <c r="G202" s="170"/>
      <c r="H202" s="170"/>
    </row>
    <row r="203" spans="1:13">
      <c r="B203" s="41"/>
      <c r="C203" s="321"/>
      <c r="E203" s="171"/>
      <c r="F203" s="170"/>
      <c r="G203" s="170"/>
      <c r="H203" s="170"/>
    </row>
    <row r="204" spans="1:13">
      <c r="B204" s="41"/>
      <c r="C204" s="321"/>
      <c r="E204" s="171"/>
      <c r="F204" s="170"/>
      <c r="G204" s="170"/>
      <c r="H204" s="170"/>
    </row>
    <row r="205" spans="1:13">
      <c r="B205" s="41"/>
      <c r="C205" s="321"/>
      <c r="E205" s="171"/>
      <c r="F205" s="170"/>
      <c r="G205" s="170"/>
      <c r="H205" s="170"/>
    </row>
    <row r="206" spans="1:13">
      <c r="B206" s="41"/>
      <c r="C206" s="321"/>
      <c r="E206" s="171"/>
      <c r="F206" s="170"/>
      <c r="G206" s="170"/>
      <c r="H206" s="170"/>
    </row>
    <row r="207" spans="1:13">
      <c r="B207" s="41"/>
      <c r="C207" s="321"/>
      <c r="E207" s="171"/>
      <c r="F207" s="170"/>
      <c r="G207" s="170"/>
      <c r="H207" s="170"/>
    </row>
    <row r="208" spans="1:13" ht="13.5" thickBot="1">
      <c r="A208" s="47"/>
      <c r="B208" s="47"/>
      <c r="C208" s="47"/>
      <c r="D208" s="47"/>
      <c r="E208" s="47"/>
      <c r="F208" s="47"/>
      <c r="G208" s="47"/>
      <c r="H208" s="47"/>
    </row>
    <row r="209" spans="1:10">
      <c r="A209" s="318" t="s">
        <v>420</v>
      </c>
      <c r="B209" s="286"/>
    </row>
    <row r="210" spans="1:10">
      <c r="A210" s="319"/>
      <c r="B210" s="282"/>
      <c r="C210" s="127" t="s">
        <v>419</v>
      </c>
    </row>
    <row r="211" spans="1:10">
      <c r="A211" s="319"/>
      <c r="B211" s="282"/>
      <c r="C211" s="127" t="s">
        <v>418</v>
      </c>
    </row>
    <row r="212" spans="1:10">
      <c r="A212" s="319"/>
      <c r="B212" s="282"/>
    </row>
    <row r="213" spans="1:10" ht="12.75" customHeight="1">
      <c r="A213" s="319"/>
      <c r="B213" s="282"/>
      <c r="C213" s="322" t="s">
        <v>417</v>
      </c>
    </row>
    <row r="214" spans="1:10" ht="12.75" customHeight="1">
      <c r="A214" s="319"/>
      <c r="B214" s="282"/>
      <c r="C214" s="322"/>
    </row>
    <row r="215" spans="1:10" ht="12.75" customHeight="1">
      <c r="A215" s="319"/>
      <c r="B215" s="282"/>
      <c r="C215" s="322" t="s">
        <v>416</v>
      </c>
    </row>
    <row r="216" spans="1:10" ht="12.75" customHeight="1">
      <c r="A216" s="319"/>
      <c r="B216" s="282"/>
      <c r="C216" s="322"/>
    </row>
    <row r="217" spans="1:10" ht="15.75">
      <c r="A217" s="319"/>
      <c r="B217" s="282"/>
      <c r="C217" s="45" t="s">
        <v>415</v>
      </c>
      <c r="D217" s="2">
        <v>5116</v>
      </c>
      <c r="E217" s="134" t="e">
        <f>#REF!*J217</f>
        <v>#REF!</v>
      </c>
      <c r="I217" s="1">
        <v>2.1</v>
      </c>
      <c r="J217" s="2">
        <v>48</v>
      </c>
    </row>
    <row r="218" spans="1:10" ht="15.75">
      <c r="A218" s="319"/>
      <c r="B218" s="282"/>
      <c r="C218" s="45" t="s">
        <v>414</v>
      </c>
      <c r="D218" s="2">
        <v>5704</v>
      </c>
      <c r="E218" s="134" t="e">
        <f>#REF!*J218</f>
        <v>#REF!</v>
      </c>
      <c r="I218" s="1">
        <v>2.1</v>
      </c>
      <c r="J218" s="2">
        <v>48</v>
      </c>
    </row>
    <row r="219" spans="1:10">
      <c r="D219" s="2"/>
      <c r="E219" s="150"/>
    </row>
    <row r="220" spans="1:10" ht="14.25">
      <c r="B220" s="169" t="s">
        <v>220</v>
      </c>
      <c r="C220" s="169"/>
      <c r="D220" s="168"/>
      <c r="E220" s="150"/>
    </row>
    <row r="221" spans="1:10">
      <c r="B221" s="154">
        <v>1</v>
      </c>
      <c r="C221" s="115" t="s">
        <v>413</v>
      </c>
      <c r="D221" s="167">
        <v>54</v>
      </c>
      <c r="E221" s="150" t="e">
        <f>#REF!*J221</f>
        <v>#REF!</v>
      </c>
      <c r="I221" s="1">
        <v>2.1</v>
      </c>
      <c r="J221" s="2">
        <v>48</v>
      </c>
    </row>
    <row r="222" spans="1:10" ht="25.5">
      <c r="B222" s="157">
        <v>2</v>
      </c>
      <c r="C222" s="65" t="s">
        <v>412</v>
      </c>
      <c r="D222" s="167">
        <v>1424</v>
      </c>
      <c r="E222" s="150" t="e">
        <f>#REF!*J222</f>
        <v>#REF!</v>
      </c>
      <c r="I222" s="1">
        <v>2.1</v>
      </c>
      <c r="J222" s="2">
        <v>48</v>
      </c>
    </row>
    <row r="223" spans="1:10" ht="12.75" customHeight="1">
      <c r="B223" s="154">
        <v>3</v>
      </c>
      <c r="C223" s="165" t="s">
        <v>411</v>
      </c>
      <c r="D223" s="119">
        <v>1716</v>
      </c>
      <c r="E223" s="150" t="e">
        <f>#REF!*J223</f>
        <v>#REF!</v>
      </c>
      <c r="I223" s="1">
        <v>2.1</v>
      </c>
      <c r="J223" s="2">
        <v>48</v>
      </c>
    </row>
    <row r="224" spans="1:10" ht="25.5">
      <c r="B224" s="157">
        <v>4</v>
      </c>
      <c r="C224" s="65" t="s">
        <v>410</v>
      </c>
      <c r="D224" s="167">
        <v>2145</v>
      </c>
      <c r="E224" s="150" t="e">
        <f>#REF!*J224</f>
        <v>#REF!</v>
      </c>
      <c r="I224" s="1">
        <v>2.1</v>
      </c>
      <c r="J224" s="2">
        <v>48</v>
      </c>
    </row>
    <row r="225" spans="2:10" ht="12.75" customHeight="1">
      <c r="B225" s="154">
        <v>5</v>
      </c>
      <c r="C225" s="165" t="s">
        <v>409</v>
      </c>
      <c r="D225" s="119">
        <v>2438</v>
      </c>
      <c r="E225" s="150" t="e">
        <f>#REF!*J225</f>
        <v>#REF!</v>
      </c>
      <c r="I225" s="1">
        <v>2.1</v>
      </c>
      <c r="J225" s="2">
        <v>48</v>
      </c>
    </row>
    <row r="226" spans="2:10">
      <c r="B226" s="154">
        <v>6</v>
      </c>
      <c r="C226" s="163" t="s">
        <v>408</v>
      </c>
      <c r="D226" s="155">
        <v>206</v>
      </c>
      <c r="E226" s="150" t="e">
        <f>#REF!*J226</f>
        <v>#REF!</v>
      </c>
      <c r="I226" s="1">
        <v>2.1</v>
      </c>
      <c r="J226" s="2">
        <v>48</v>
      </c>
    </row>
    <row r="227" spans="2:10" ht="16.5" customHeight="1">
      <c r="B227" s="154">
        <v>7</v>
      </c>
      <c r="C227" s="166" t="s">
        <v>407</v>
      </c>
      <c r="D227" s="153">
        <v>423</v>
      </c>
      <c r="E227" s="150" t="e">
        <f>#REF!*J227</f>
        <v>#REF!</v>
      </c>
      <c r="I227" s="1">
        <v>2.1</v>
      </c>
      <c r="J227" s="2">
        <v>48</v>
      </c>
    </row>
    <row r="228" spans="2:10" ht="12.75" customHeight="1">
      <c r="B228" s="154">
        <v>8</v>
      </c>
      <c r="C228" s="156" t="s">
        <v>406</v>
      </c>
      <c r="D228" s="155">
        <v>517</v>
      </c>
      <c r="E228" s="150" t="e">
        <f>#REF!*J228</f>
        <v>#REF!</v>
      </c>
      <c r="I228" s="1">
        <v>2.1</v>
      </c>
      <c r="J228" s="2">
        <v>48</v>
      </c>
    </row>
    <row r="229" spans="2:10">
      <c r="B229" s="154">
        <v>9</v>
      </c>
      <c r="C229" s="156" t="s">
        <v>405</v>
      </c>
      <c r="D229" s="155">
        <v>132</v>
      </c>
      <c r="E229" s="150" t="e">
        <f>#REF!*J229</f>
        <v>#REF!</v>
      </c>
      <c r="I229" s="1">
        <v>2.1</v>
      </c>
      <c r="J229" s="2">
        <v>48</v>
      </c>
    </row>
    <row r="230" spans="2:10">
      <c r="B230" s="154">
        <v>10</v>
      </c>
      <c r="C230" s="165" t="s">
        <v>404</v>
      </c>
      <c r="D230" s="119">
        <v>197</v>
      </c>
      <c r="E230" s="150" t="e">
        <f>#REF!*J230</f>
        <v>#REF!</v>
      </c>
      <c r="I230" s="1">
        <v>2.1</v>
      </c>
      <c r="J230" s="2">
        <v>48</v>
      </c>
    </row>
    <row r="231" spans="2:10">
      <c r="B231" s="154">
        <v>11</v>
      </c>
      <c r="C231" s="156" t="s">
        <v>403</v>
      </c>
      <c r="D231" s="155">
        <v>223</v>
      </c>
      <c r="E231" s="150" t="e">
        <f>#REF!*J231</f>
        <v>#REF!</v>
      </c>
      <c r="I231" s="1">
        <v>2.1</v>
      </c>
      <c r="J231" s="2">
        <v>48</v>
      </c>
    </row>
    <row r="232" spans="2:10">
      <c r="B232" s="154">
        <v>12</v>
      </c>
      <c r="C232" s="164" t="s">
        <v>402</v>
      </c>
      <c r="D232" s="155">
        <v>276</v>
      </c>
      <c r="E232" s="150" t="e">
        <f>#REF!*J232</f>
        <v>#REF!</v>
      </c>
      <c r="I232" s="1">
        <v>2.1</v>
      </c>
      <c r="J232" s="2">
        <v>48</v>
      </c>
    </row>
    <row r="233" spans="2:10">
      <c r="B233" s="154">
        <v>13</v>
      </c>
      <c r="C233" s="156" t="s">
        <v>401</v>
      </c>
      <c r="D233" s="155">
        <v>290</v>
      </c>
      <c r="E233" s="150" t="e">
        <f>#REF!*J233</f>
        <v>#REF!</v>
      </c>
      <c r="I233" s="1">
        <v>2.1</v>
      </c>
      <c r="J233" s="2">
        <v>48</v>
      </c>
    </row>
    <row r="234" spans="2:10">
      <c r="B234" s="154">
        <v>14</v>
      </c>
      <c r="C234" s="156" t="s">
        <v>400</v>
      </c>
      <c r="D234" s="155">
        <v>361</v>
      </c>
      <c r="E234" s="150" t="e">
        <f>#REF!*J234</f>
        <v>#REF!</v>
      </c>
      <c r="I234" s="1">
        <v>2.1</v>
      </c>
      <c r="J234" s="2">
        <v>48</v>
      </c>
    </row>
    <row r="235" spans="2:10">
      <c r="B235" s="154">
        <v>15</v>
      </c>
      <c r="C235" s="156" t="s">
        <v>399</v>
      </c>
      <c r="D235" s="155">
        <v>433</v>
      </c>
      <c r="E235" s="150" t="e">
        <f>#REF!*J235</f>
        <v>#REF!</v>
      </c>
      <c r="I235" s="1">
        <v>2.1</v>
      </c>
      <c r="J235" s="2">
        <v>48</v>
      </c>
    </row>
    <row r="236" spans="2:10">
      <c r="B236" s="154">
        <v>16</v>
      </c>
      <c r="C236" s="163" t="s">
        <v>398</v>
      </c>
      <c r="D236" s="155">
        <v>309</v>
      </c>
      <c r="E236" s="150" t="e">
        <f>#REF!*J236</f>
        <v>#REF!</v>
      </c>
      <c r="I236" s="1">
        <v>2.1</v>
      </c>
      <c r="J236" s="2">
        <v>48</v>
      </c>
    </row>
    <row r="237" spans="2:10">
      <c r="B237" s="154">
        <v>17</v>
      </c>
      <c r="C237" s="156" t="s">
        <v>397</v>
      </c>
      <c r="D237" s="155">
        <v>588</v>
      </c>
      <c r="E237" s="150" t="e">
        <f>#REF!*J237</f>
        <v>#REF!</v>
      </c>
      <c r="I237" s="1">
        <v>2.1</v>
      </c>
      <c r="J237" s="2">
        <v>48</v>
      </c>
    </row>
    <row r="238" spans="2:10" ht="25.5">
      <c r="B238" s="157">
        <v>18</v>
      </c>
      <c r="C238" s="71" t="s">
        <v>396</v>
      </c>
      <c r="D238" s="153">
        <v>788</v>
      </c>
      <c r="E238" s="150" t="e">
        <f>#REF!*J238</f>
        <v>#REF!</v>
      </c>
      <c r="I238" s="1">
        <v>2.1</v>
      </c>
      <c r="J238" s="2">
        <v>48</v>
      </c>
    </row>
    <row r="239" spans="2:10" ht="12.75" customHeight="1">
      <c r="B239" s="154">
        <v>19</v>
      </c>
      <c r="C239" s="162" t="s">
        <v>395</v>
      </c>
      <c r="D239" s="161">
        <v>576</v>
      </c>
      <c r="E239" s="150" t="e">
        <f>#REF!*J239</f>
        <v>#REF!</v>
      </c>
      <c r="I239" s="1">
        <v>2.1</v>
      </c>
      <c r="J239" s="2">
        <v>48</v>
      </c>
    </row>
    <row r="240" spans="2:10" ht="14.25" customHeight="1">
      <c r="B240" s="154">
        <v>20</v>
      </c>
      <c r="C240" s="160" t="s">
        <v>394</v>
      </c>
      <c r="D240" s="158">
        <v>615</v>
      </c>
      <c r="E240" s="150" t="e">
        <f>#REF!*J240</f>
        <v>#REF!</v>
      </c>
      <c r="I240" s="1">
        <v>2.1</v>
      </c>
      <c r="J240" s="2">
        <v>48</v>
      </c>
    </row>
    <row r="241" spans="1:13" ht="12.75" customHeight="1">
      <c r="B241" s="154">
        <v>21</v>
      </c>
      <c r="C241" s="159" t="s">
        <v>393</v>
      </c>
      <c r="D241" s="158">
        <v>661</v>
      </c>
      <c r="E241" s="150" t="e">
        <f>#REF!*J241</f>
        <v>#REF!</v>
      </c>
      <c r="I241" s="1">
        <v>2.1</v>
      </c>
      <c r="J241" s="2">
        <v>48</v>
      </c>
    </row>
    <row r="242" spans="1:13">
      <c r="B242" s="157">
        <v>21</v>
      </c>
      <c r="C242" s="156" t="s">
        <v>392</v>
      </c>
      <c r="D242" s="155">
        <v>62</v>
      </c>
      <c r="E242" s="150" t="e">
        <f>#REF!*J242</f>
        <v>#REF!</v>
      </c>
      <c r="I242" s="1">
        <v>2.1</v>
      </c>
      <c r="J242" s="2">
        <v>48</v>
      </c>
    </row>
    <row r="243" spans="1:13" ht="12.75" customHeight="1">
      <c r="B243" s="154">
        <v>22</v>
      </c>
      <c r="C243" s="71" t="s">
        <v>391</v>
      </c>
      <c r="D243" s="153">
        <v>76</v>
      </c>
      <c r="E243" s="150" t="e">
        <f>#REF!*J243</f>
        <v>#REF!</v>
      </c>
      <c r="I243" s="1">
        <v>2.1</v>
      </c>
      <c r="J243" s="2">
        <v>48</v>
      </c>
      <c r="M243" s="1">
        <v>5745.6</v>
      </c>
    </row>
    <row r="244" spans="1:13">
      <c r="E244" s="150"/>
    </row>
    <row r="245" spans="1:13" ht="13.5" thickBot="1">
      <c r="A245" s="47"/>
      <c r="B245" s="47"/>
      <c r="C245" s="47" t="s">
        <v>233</v>
      </c>
      <c r="D245" s="47"/>
      <c r="E245" s="152"/>
      <c r="F245" s="47"/>
      <c r="G245" s="47"/>
      <c r="H245" s="47"/>
    </row>
    <row r="246" spans="1:13">
      <c r="A246" s="318" t="s">
        <v>390</v>
      </c>
      <c r="B246" s="286"/>
      <c r="E246" s="150"/>
    </row>
    <row r="247" spans="1:13" ht="25.5">
      <c r="A247" s="319"/>
      <c r="B247" s="282"/>
      <c r="C247" s="148" t="s">
        <v>389</v>
      </c>
      <c r="E247" s="150"/>
    </row>
    <row r="248" spans="1:13">
      <c r="A248" s="319"/>
      <c r="B248" s="282"/>
      <c r="E248" s="150"/>
    </row>
    <row r="249" spans="1:13">
      <c r="A249" s="319"/>
      <c r="B249" s="282"/>
      <c r="C249" s="2"/>
      <c r="E249" s="150"/>
    </row>
    <row r="250" spans="1:13">
      <c r="A250" s="319"/>
      <c r="B250" s="282"/>
      <c r="C250" s="2"/>
      <c r="E250" s="150"/>
    </row>
    <row r="251" spans="1:13">
      <c r="A251" s="319"/>
      <c r="B251" s="282"/>
      <c r="C251" s="2"/>
      <c r="E251" s="150"/>
    </row>
    <row r="252" spans="1:13">
      <c r="A252" s="319"/>
      <c r="B252" s="282"/>
      <c r="C252" s="2"/>
      <c r="E252" s="150"/>
    </row>
    <row r="253" spans="1:13">
      <c r="A253" s="319"/>
      <c r="B253" s="282"/>
      <c r="C253" s="2"/>
      <c r="E253" s="150"/>
    </row>
    <row r="254" spans="1:13">
      <c r="A254" s="319"/>
      <c r="B254" s="282"/>
      <c r="C254" s="2"/>
      <c r="E254" s="150"/>
    </row>
    <row r="255" spans="1:13" ht="15.75">
      <c r="A255" s="319"/>
      <c r="B255" s="282"/>
      <c r="C255" s="61" t="s">
        <v>375</v>
      </c>
      <c r="D255" s="1">
        <v>9471</v>
      </c>
      <c r="E255" s="134" t="e">
        <f>#REF!*J255</f>
        <v>#REF!</v>
      </c>
      <c r="I255" s="1">
        <v>2.1</v>
      </c>
      <c r="J255" s="2">
        <v>48</v>
      </c>
    </row>
    <row r="256" spans="1:13">
      <c r="A256" s="319"/>
      <c r="B256" s="282"/>
      <c r="E256" s="150"/>
    </row>
    <row r="257" spans="2:5">
      <c r="B257" s="69" t="s">
        <v>374</v>
      </c>
      <c r="C257" s="69"/>
      <c r="D257" s="69"/>
      <c r="E257" s="150"/>
    </row>
    <row r="258" spans="2:5">
      <c r="B258" s="147" t="s">
        <v>373</v>
      </c>
      <c r="C258" s="69"/>
      <c r="D258" s="69"/>
      <c r="E258" s="150"/>
    </row>
    <row r="259" spans="2:5">
      <c r="B259" s="69" t="s">
        <v>372</v>
      </c>
      <c r="C259" s="69"/>
      <c r="D259" s="69"/>
      <c r="E259" s="150"/>
    </row>
    <row r="260" spans="2:5">
      <c r="B260" s="147" t="s">
        <v>371</v>
      </c>
      <c r="C260" s="69"/>
      <c r="D260" s="69"/>
      <c r="E260" s="150"/>
    </row>
    <row r="261" spans="2:5">
      <c r="B261" s="69" t="s">
        <v>370</v>
      </c>
      <c r="C261" s="69"/>
      <c r="D261" s="69"/>
      <c r="E261" s="150"/>
    </row>
    <row r="262" spans="2:5">
      <c r="B262" s="69" t="s">
        <v>369</v>
      </c>
      <c r="C262" s="69"/>
      <c r="D262" s="69"/>
      <c r="E262" s="150"/>
    </row>
    <row r="263" spans="2:5" ht="39.75" customHeight="1">
      <c r="B263" s="310" t="s">
        <v>249</v>
      </c>
      <c r="C263" s="77" t="s">
        <v>388</v>
      </c>
      <c r="D263" s="77"/>
      <c r="E263" s="150"/>
    </row>
    <row r="264" spans="2:5">
      <c r="B264" s="310"/>
      <c r="C264" s="144" t="s">
        <v>367</v>
      </c>
      <c r="D264" s="144"/>
      <c r="E264" s="150"/>
    </row>
    <row r="265" spans="2:5">
      <c r="B265" s="310"/>
      <c r="C265" s="144" t="s">
        <v>387</v>
      </c>
      <c r="D265" s="144"/>
      <c r="E265" s="150"/>
    </row>
    <row r="266" spans="2:5">
      <c r="B266" s="310"/>
      <c r="C266" s="144" t="s">
        <v>386</v>
      </c>
      <c r="D266" s="144"/>
      <c r="E266" s="150"/>
    </row>
    <row r="267" spans="2:5">
      <c r="B267" s="146" t="s">
        <v>249</v>
      </c>
      <c r="C267" s="65" t="s">
        <v>385</v>
      </c>
      <c r="D267" s="65"/>
      <c r="E267" s="150"/>
    </row>
    <row r="268" spans="2:5">
      <c r="B268" s="146" t="s">
        <v>249</v>
      </c>
      <c r="C268" s="65" t="s">
        <v>363</v>
      </c>
      <c r="D268" s="65"/>
      <c r="E268" s="150"/>
    </row>
    <row r="269" spans="2:5">
      <c r="B269" s="143" t="s">
        <v>249</v>
      </c>
      <c r="C269" s="118" t="s">
        <v>384</v>
      </c>
      <c r="D269" s="118"/>
      <c r="E269" s="150"/>
    </row>
    <row r="270" spans="2:5" ht="26.25" customHeight="1">
      <c r="B270" s="146" t="s">
        <v>249</v>
      </c>
      <c r="C270" s="77" t="s">
        <v>362</v>
      </c>
      <c r="D270" s="77"/>
      <c r="E270" s="150"/>
    </row>
    <row r="271" spans="2:5">
      <c r="B271" s="151"/>
      <c r="C271" s="317" t="s">
        <v>361</v>
      </c>
      <c r="D271" s="317"/>
      <c r="E271" s="150"/>
    </row>
    <row r="272" spans="2:5">
      <c r="B272" s="151"/>
      <c r="C272" s="118" t="s">
        <v>360</v>
      </c>
      <c r="D272" s="118"/>
      <c r="E272" s="150"/>
    </row>
    <row r="273" spans="2:10">
      <c r="B273" s="151"/>
      <c r="C273" s="317" t="s">
        <v>359</v>
      </c>
      <c r="D273" s="317"/>
      <c r="E273" s="150"/>
    </row>
    <row r="274" spans="2:10">
      <c r="B274" s="151"/>
      <c r="C274" s="317" t="s">
        <v>383</v>
      </c>
      <c r="D274" s="317"/>
      <c r="E274" s="150"/>
    </row>
    <row r="275" spans="2:10">
      <c r="B275" s="143" t="s">
        <v>249</v>
      </c>
      <c r="C275" s="118" t="s">
        <v>357</v>
      </c>
      <c r="D275" s="118"/>
      <c r="E275" s="150"/>
    </row>
    <row r="276" spans="2:10">
      <c r="B276" s="143" t="s">
        <v>249</v>
      </c>
      <c r="C276" s="118" t="s">
        <v>355</v>
      </c>
      <c r="D276" s="118"/>
      <c r="E276" s="150"/>
    </row>
    <row r="277" spans="2:10">
      <c r="B277" s="143" t="s">
        <v>249</v>
      </c>
      <c r="C277" s="118" t="s">
        <v>354</v>
      </c>
      <c r="D277" s="118"/>
      <c r="E277" s="150"/>
    </row>
    <row r="278" spans="2:10">
      <c r="B278" s="143" t="s">
        <v>249</v>
      </c>
      <c r="C278" s="118" t="s">
        <v>353</v>
      </c>
      <c r="D278" s="118"/>
      <c r="E278" s="150"/>
    </row>
    <row r="279" spans="2:10">
      <c r="B279" s="143" t="s">
        <v>249</v>
      </c>
      <c r="C279" s="118" t="s">
        <v>352</v>
      </c>
      <c r="D279" s="118"/>
      <c r="E279" s="150"/>
    </row>
    <row r="280" spans="2:10">
      <c r="B280" s="143" t="s">
        <v>249</v>
      </c>
      <c r="C280" s="118" t="s">
        <v>382</v>
      </c>
      <c r="D280" s="118"/>
      <c r="E280" s="150"/>
    </row>
    <row r="281" spans="2:10">
      <c r="B281" s="143" t="s">
        <v>249</v>
      </c>
      <c r="C281" s="118" t="s">
        <v>351</v>
      </c>
      <c r="D281" s="118"/>
      <c r="E281" s="150"/>
    </row>
    <row r="282" spans="2:10">
      <c r="E282" s="150"/>
    </row>
    <row r="283" spans="2:10">
      <c r="B283" s="45" t="s">
        <v>220</v>
      </c>
      <c r="E283" s="150"/>
    </row>
    <row r="284" spans="2:10">
      <c r="B284" s="1">
        <v>1</v>
      </c>
      <c r="C284" s="1" t="s">
        <v>350</v>
      </c>
      <c r="D284" s="1">
        <v>299</v>
      </c>
      <c r="E284" s="150" t="e">
        <f>#REF!*J284</f>
        <v>#REF!</v>
      </c>
      <c r="I284" s="1">
        <v>2.1</v>
      </c>
      <c r="J284" s="2">
        <v>48</v>
      </c>
    </row>
    <row r="285" spans="2:10">
      <c r="B285" s="1">
        <v>2</v>
      </c>
      <c r="C285" s="1" t="s">
        <v>349</v>
      </c>
      <c r="D285" s="1">
        <v>389</v>
      </c>
      <c r="E285" s="150" t="e">
        <f>#REF!*J285</f>
        <v>#REF!</v>
      </c>
      <c r="I285" s="1">
        <v>2.1</v>
      </c>
      <c r="J285" s="2">
        <v>48</v>
      </c>
    </row>
    <row r="286" spans="2:10">
      <c r="B286" s="1">
        <v>3</v>
      </c>
      <c r="C286" s="1" t="s">
        <v>381</v>
      </c>
      <c r="D286" s="1">
        <v>258</v>
      </c>
      <c r="E286" s="150" t="e">
        <f>#REF!*J286</f>
        <v>#REF!</v>
      </c>
      <c r="I286" s="1">
        <v>2.1</v>
      </c>
      <c r="J286" s="2">
        <v>48</v>
      </c>
    </row>
    <row r="287" spans="2:10">
      <c r="B287" s="1">
        <v>4</v>
      </c>
      <c r="C287" s="1" t="s">
        <v>380</v>
      </c>
      <c r="D287" s="1">
        <v>290</v>
      </c>
      <c r="E287" s="150" t="e">
        <f>#REF!*J287</f>
        <v>#REF!</v>
      </c>
      <c r="I287" s="1">
        <v>2.1</v>
      </c>
      <c r="J287" s="2">
        <v>48</v>
      </c>
    </row>
    <row r="288" spans="2:10">
      <c r="B288" s="1">
        <v>5</v>
      </c>
      <c r="C288" s="1" t="s">
        <v>379</v>
      </c>
      <c r="D288" s="1">
        <v>145</v>
      </c>
      <c r="E288" s="150" t="e">
        <f>#REF!*J288</f>
        <v>#REF!</v>
      </c>
      <c r="I288" s="1">
        <v>2.1</v>
      </c>
      <c r="J288" s="2">
        <v>48</v>
      </c>
    </row>
    <row r="289" spans="1:10">
      <c r="E289" s="150"/>
    </row>
    <row r="290" spans="1:10">
      <c r="E290" s="150"/>
    </row>
    <row r="291" spans="1:10" ht="15.75">
      <c r="C291" s="61" t="s">
        <v>345</v>
      </c>
      <c r="D291" s="1">
        <v>11204</v>
      </c>
      <c r="E291" s="134" t="e">
        <f>#REF!*J291</f>
        <v>#REF!</v>
      </c>
      <c r="I291" s="1">
        <v>2.1</v>
      </c>
      <c r="J291" s="2">
        <v>48</v>
      </c>
    </row>
    <row r="292" spans="1:10">
      <c r="E292" s="133"/>
    </row>
    <row r="293" spans="1:10" ht="12.75" customHeight="1">
      <c r="C293" s="301" t="s">
        <v>378</v>
      </c>
      <c r="D293" s="65"/>
      <c r="E293" s="133"/>
    </row>
    <row r="294" spans="1:10" ht="39.75" customHeight="1">
      <c r="C294" s="301"/>
      <c r="D294" s="65"/>
      <c r="E294" s="133"/>
    </row>
    <row r="295" spans="1:10" ht="13.5" thickBot="1">
      <c r="A295" s="47"/>
      <c r="B295" s="47"/>
      <c r="C295" s="47"/>
      <c r="D295" s="47"/>
      <c r="E295" s="149"/>
      <c r="F295" s="47"/>
      <c r="G295" s="47"/>
      <c r="H295" s="47"/>
      <c r="I295" s="47"/>
    </row>
    <row r="296" spans="1:10" ht="12.75" customHeight="1">
      <c r="A296" s="318" t="s">
        <v>377</v>
      </c>
      <c r="B296" s="286"/>
      <c r="E296" s="133"/>
    </row>
    <row r="297" spans="1:10">
      <c r="A297" s="319"/>
      <c r="B297" s="282"/>
      <c r="C297" s="148"/>
      <c r="E297" s="133"/>
    </row>
    <row r="298" spans="1:10">
      <c r="A298" s="319"/>
      <c r="B298" s="282"/>
      <c r="C298" s="148"/>
      <c r="E298" s="133"/>
    </row>
    <row r="299" spans="1:10" ht="25.5">
      <c r="A299" s="319"/>
      <c r="B299" s="282"/>
      <c r="C299" s="148" t="s">
        <v>376</v>
      </c>
      <c r="E299" s="133"/>
    </row>
    <row r="300" spans="1:10">
      <c r="A300" s="319"/>
      <c r="B300" s="282"/>
      <c r="C300" s="148"/>
      <c r="E300" s="133"/>
    </row>
    <row r="301" spans="1:10">
      <c r="A301" s="319"/>
      <c r="B301" s="282"/>
      <c r="C301" s="148"/>
      <c r="E301" s="133"/>
    </row>
    <row r="302" spans="1:10">
      <c r="A302" s="319"/>
      <c r="B302" s="282"/>
      <c r="E302" s="133"/>
    </row>
    <row r="303" spans="1:10">
      <c r="A303" s="319"/>
      <c r="B303" s="282"/>
      <c r="E303" s="133"/>
    </row>
    <row r="304" spans="1:10">
      <c r="A304" s="319"/>
      <c r="B304" s="282"/>
      <c r="E304" s="133"/>
    </row>
    <row r="305" spans="2:10" ht="15.75">
      <c r="C305" s="61" t="s">
        <v>375</v>
      </c>
      <c r="D305" s="1">
        <v>12025</v>
      </c>
      <c r="E305" s="134" t="e">
        <f>#REF!*J305</f>
        <v>#REF!</v>
      </c>
      <c r="I305" s="1">
        <v>2.1</v>
      </c>
      <c r="J305" s="2">
        <v>48</v>
      </c>
    </row>
    <row r="306" spans="2:10">
      <c r="E306" s="133"/>
    </row>
    <row r="307" spans="2:10">
      <c r="B307" s="69" t="s">
        <v>374</v>
      </c>
      <c r="C307" s="69"/>
      <c r="D307" s="69"/>
      <c r="E307" s="133"/>
    </row>
    <row r="308" spans="2:10">
      <c r="B308" s="147" t="s">
        <v>373</v>
      </c>
      <c r="C308" s="69"/>
      <c r="D308" s="69"/>
      <c r="E308" s="133"/>
    </row>
    <row r="309" spans="2:10">
      <c r="B309" s="69" t="s">
        <v>372</v>
      </c>
      <c r="C309" s="69"/>
      <c r="D309" s="69"/>
      <c r="E309" s="133"/>
    </row>
    <row r="310" spans="2:10">
      <c r="B310" s="147" t="s">
        <v>371</v>
      </c>
      <c r="C310" s="69"/>
      <c r="D310" s="69"/>
      <c r="E310" s="133"/>
    </row>
    <row r="311" spans="2:10">
      <c r="B311" s="69" t="s">
        <v>370</v>
      </c>
      <c r="C311" s="69"/>
      <c r="D311" s="69"/>
      <c r="E311" s="133"/>
    </row>
    <row r="312" spans="2:10">
      <c r="B312" s="69" t="s">
        <v>369</v>
      </c>
      <c r="C312" s="69"/>
      <c r="D312" s="69"/>
      <c r="E312" s="133"/>
    </row>
    <row r="313" spans="2:10" ht="39.75" customHeight="1">
      <c r="B313" s="310" t="s">
        <v>249</v>
      </c>
      <c r="C313" s="77" t="s">
        <v>368</v>
      </c>
      <c r="D313" s="77"/>
      <c r="E313" s="133"/>
    </row>
    <row r="314" spans="2:10">
      <c r="B314" s="310"/>
      <c r="C314" s="144" t="s">
        <v>367</v>
      </c>
      <c r="D314" s="144"/>
      <c r="E314" s="133"/>
    </row>
    <row r="315" spans="2:10">
      <c r="B315" s="310"/>
      <c r="C315" s="144" t="s">
        <v>366</v>
      </c>
      <c r="D315" s="144"/>
      <c r="E315" s="133"/>
    </row>
    <row r="316" spans="2:10">
      <c r="B316" s="310"/>
      <c r="C316" s="144" t="s">
        <v>365</v>
      </c>
      <c r="D316" s="144"/>
      <c r="E316" s="133"/>
    </row>
    <row r="317" spans="2:10" ht="24.75" customHeight="1">
      <c r="B317" s="146" t="s">
        <v>249</v>
      </c>
      <c r="C317" s="65" t="s">
        <v>364</v>
      </c>
      <c r="D317" s="65"/>
      <c r="E317" s="133"/>
    </row>
    <row r="318" spans="2:10">
      <c r="B318" s="143" t="s">
        <v>249</v>
      </c>
      <c r="C318" s="65" t="s">
        <v>363</v>
      </c>
      <c r="D318" s="65"/>
      <c r="E318" s="133"/>
    </row>
    <row r="319" spans="2:10" ht="24.75" customHeight="1">
      <c r="B319" s="146" t="s">
        <v>249</v>
      </c>
      <c r="C319" s="77" t="s">
        <v>362</v>
      </c>
      <c r="D319" s="77"/>
      <c r="E319" s="133"/>
    </row>
    <row r="320" spans="2:10">
      <c r="B320" s="145"/>
      <c r="C320" s="144" t="s">
        <v>361</v>
      </c>
      <c r="D320" s="144"/>
      <c r="E320" s="133"/>
    </row>
    <row r="321" spans="2:10">
      <c r="B321" s="145"/>
      <c r="C321" s="118" t="s">
        <v>360</v>
      </c>
      <c r="D321" s="118"/>
      <c r="E321" s="133"/>
    </row>
    <row r="322" spans="2:10">
      <c r="B322" s="145"/>
      <c r="C322" s="144" t="s">
        <v>359</v>
      </c>
      <c r="D322" s="144"/>
      <c r="E322" s="133"/>
    </row>
    <row r="323" spans="2:10">
      <c r="B323" s="145"/>
      <c r="C323" s="144" t="s">
        <v>358</v>
      </c>
      <c r="D323" s="144"/>
      <c r="E323" s="133"/>
    </row>
    <row r="324" spans="2:10">
      <c r="B324" s="143" t="s">
        <v>249</v>
      </c>
      <c r="C324" s="118" t="s">
        <v>357</v>
      </c>
      <c r="D324" s="118"/>
      <c r="E324" s="133"/>
    </row>
    <row r="325" spans="2:10">
      <c r="B325" s="143" t="s">
        <v>249</v>
      </c>
      <c r="C325" s="118" t="s">
        <v>356</v>
      </c>
      <c r="D325" s="118"/>
      <c r="E325" s="133"/>
    </row>
    <row r="326" spans="2:10">
      <c r="B326" s="143" t="s">
        <v>249</v>
      </c>
      <c r="C326" s="118" t="s">
        <v>355</v>
      </c>
      <c r="D326" s="118"/>
      <c r="E326" s="133"/>
    </row>
    <row r="327" spans="2:10">
      <c r="B327" s="143" t="s">
        <v>249</v>
      </c>
      <c r="C327" s="118" t="s">
        <v>354</v>
      </c>
      <c r="D327" s="118"/>
      <c r="E327" s="133"/>
    </row>
    <row r="328" spans="2:10">
      <c r="B328" s="143" t="s">
        <v>249</v>
      </c>
      <c r="C328" s="118" t="s">
        <v>353</v>
      </c>
      <c r="D328" s="118"/>
      <c r="E328" s="133"/>
    </row>
    <row r="329" spans="2:10">
      <c r="B329" s="143" t="s">
        <v>249</v>
      </c>
      <c r="C329" s="118" t="s">
        <v>352</v>
      </c>
      <c r="D329" s="118"/>
      <c r="E329" s="133"/>
    </row>
    <row r="330" spans="2:10">
      <c r="B330" s="143" t="s">
        <v>249</v>
      </c>
      <c r="C330" s="118" t="s">
        <v>351</v>
      </c>
      <c r="D330" s="118"/>
      <c r="E330" s="133"/>
    </row>
    <row r="331" spans="2:10">
      <c r="E331" s="133"/>
    </row>
    <row r="332" spans="2:10">
      <c r="B332" s="142" t="s">
        <v>220</v>
      </c>
      <c r="C332" s="141"/>
      <c r="D332" s="141"/>
      <c r="E332" s="133"/>
    </row>
    <row r="333" spans="2:10">
      <c r="B333" s="108">
        <v>1</v>
      </c>
      <c r="C333" s="69" t="s">
        <v>350</v>
      </c>
      <c r="D333" s="69">
        <v>299</v>
      </c>
      <c r="E333" s="126" t="e">
        <f>#REF!*J333</f>
        <v>#REF!</v>
      </c>
      <c r="I333" s="1">
        <v>2.1</v>
      </c>
      <c r="J333" s="2">
        <v>48</v>
      </c>
    </row>
    <row r="334" spans="2:10">
      <c r="B334" s="119">
        <v>2</v>
      </c>
      <c r="C334" s="77" t="s">
        <v>349</v>
      </c>
      <c r="D334" s="77">
        <v>389</v>
      </c>
      <c r="E334" s="126" t="e">
        <f>#REF!*J334</f>
        <v>#REF!</v>
      </c>
      <c r="I334" s="1">
        <v>2.1</v>
      </c>
      <c r="J334" s="2">
        <v>48</v>
      </c>
    </row>
    <row r="335" spans="2:10">
      <c r="B335" s="119">
        <v>3</v>
      </c>
      <c r="C335" s="140" t="s">
        <v>348</v>
      </c>
      <c r="D335" s="118">
        <v>258</v>
      </c>
      <c r="E335" s="126" t="e">
        <f>#REF!*J335</f>
        <v>#REF!</v>
      </c>
      <c r="I335" s="1">
        <v>2.1</v>
      </c>
      <c r="J335" s="2">
        <v>48</v>
      </c>
    </row>
    <row r="336" spans="2:10">
      <c r="B336" s="119">
        <v>4</v>
      </c>
      <c r="C336" s="140" t="s">
        <v>347</v>
      </c>
      <c r="D336" s="118">
        <v>290</v>
      </c>
      <c r="E336" s="126" t="e">
        <f>#REF!*J336</f>
        <v>#REF!</v>
      </c>
      <c r="I336" s="1">
        <v>2.1</v>
      </c>
      <c r="J336" s="2">
        <v>48</v>
      </c>
    </row>
    <row r="337" spans="1:10">
      <c r="B337" s="119">
        <v>5</v>
      </c>
      <c r="C337" s="140" t="s">
        <v>346</v>
      </c>
      <c r="D337" s="118">
        <v>145</v>
      </c>
      <c r="E337" s="126" t="e">
        <f>#REF!*J337</f>
        <v>#REF!</v>
      </c>
      <c r="I337" s="1">
        <v>2.1</v>
      </c>
      <c r="J337" s="2">
        <v>48</v>
      </c>
    </row>
    <row r="338" spans="1:10">
      <c r="B338" s="119"/>
      <c r="C338" s="140"/>
      <c r="D338" s="118"/>
      <c r="E338" s="126"/>
    </row>
    <row r="339" spans="1:10">
      <c r="E339" s="126"/>
    </row>
    <row r="340" spans="1:10" ht="15.75">
      <c r="C340" s="61" t="s">
        <v>345</v>
      </c>
      <c r="D340" s="139">
        <v>13793</v>
      </c>
      <c r="E340" s="134" t="e">
        <f>#REF!*J340</f>
        <v>#REF!</v>
      </c>
      <c r="I340" s="1">
        <v>2.1</v>
      </c>
      <c r="J340" s="2">
        <v>48</v>
      </c>
    </row>
    <row r="341" spans="1:10">
      <c r="E341" s="133"/>
    </row>
    <row r="342" spans="1:10" ht="64.5" customHeight="1">
      <c r="C342" s="65" t="s">
        <v>344</v>
      </c>
      <c r="D342" s="138"/>
      <c r="E342" s="133"/>
    </row>
    <row r="343" spans="1:10">
      <c r="B343" s="1" t="s">
        <v>343</v>
      </c>
      <c r="C343" s="138"/>
      <c r="D343" s="138">
        <v>227</v>
      </c>
      <c r="E343" s="126" t="e">
        <f>#REF!*J343</f>
        <v>#REF!</v>
      </c>
      <c r="I343" s="1">
        <v>2.1</v>
      </c>
      <c r="J343" s="2">
        <v>48</v>
      </c>
    </row>
    <row r="344" spans="1:10">
      <c r="B344" s="41">
        <v>6</v>
      </c>
      <c r="C344" s="1" t="s">
        <v>342</v>
      </c>
      <c r="E344" s="137"/>
    </row>
    <row r="345" spans="1:10" ht="13.5" thickBot="1">
      <c r="A345" s="18"/>
      <c r="B345" s="18"/>
      <c r="C345" s="47"/>
      <c r="D345" s="47"/>
      <c r="E345" s="136"/>
      <c r="F345" s="47"/>
      <c r="G345" s="47"/>
      <c r="H345" s="47"/>
      <c r="I345" s="47"/>
      <c r="J345" s="48"/>
    </row>
    <row r="346" spans="1:10">
      <c r="A346" s="303" t="s">
        <v>341</v>
      </c>
      <c r="B346" s="313"/>
      <c r="E346" s="126"/>
    </row>
    <row r="347" spans="1:10">
      <c r="A347" s="311"/>
      <c r="B347" s="314"/>
      <c r="E347" s="126"/>
    </row>
    <row r="348" spans="1:10">
      <c r="A348" s="311"/>
      <c r="B348" s="314"/>
      <c r="C348" s="127" t="s">
        <v>340</v>
      </c>
      <c r="E348" s="126"/>
    </row>
    <row r="349" spans="1:10">
      <c r="A349" s="311"/>
      <c r="B349" s="314"/>
      <c r="E349" s="126"/>
    </row>
    <row r="350" spans="1:10">
      <c r="A350" s="311"/>
      <c r="B350" s="314"/>
      <c r="C350" s="127" t="s">
        <v>339</v>
      </c>
      <c r="E350" s="126"/>
    </row>
    <row r="351" spans="1:10">
      <c r="A351" s="311"/>
      <c r="B351" s="314"/>
      <c r="C351" s="2" t="s">
        <v>338</v>
      </c>
      <c r="E351" s="126"/>
    </row>
    <row r="352" spans="1:10">
      <c r="A352" s="311"/>
      <c r="B352" s="314"/>
      <c r="E352" s="126"/>
    </row>
    <row r="353" spans="1:10" ht="40.5" customHeight="1">
      <c r="A353" s="311"/>
      <c r="B353" s="314"/>
      <c r="C353" s="65" t="s">
        <v>337</v>
      </c>
      <c r="D353" s="65"/>
      <c r="E353" s="126"/>
    </row>
    <row r="354" spans="1:10">
      <c r="A354" s="311"/>
      <c r="B354" s="314"/>
      <c r="C354" s="65"/>
      <c r="D354" s="65"/>
      <c r="E354" s="126"/>
    </row>
    <row r="355" spans="1:10">
      <c r="A355" s="311"/>
      <c r="B355" s="314"/>
      <c r="E355" s="126"/>
    </row>
    <row r="356" spans="1:10">
      <c r="A356" s="312"/>
      <c r="B356" s="315"/>
      <c r="E356" s="126"/>
    </row>
    <row r="357" spans="1:10" ht="15.75">
      <c r="B357" s="135" t="s">
        <v>336</v>
      </c>
      <c r="C357" s="118" t="s">
        <v>335</v>
      </c>
      <c r="D357" s="18">
        <v>4505</v>
      </c>
      <c r="E357" s="134" t="e">
        <f>#REF!*J357</f>
        <v>#REF!</v>
      </c>
      <c r="I357" s="1">
        <v>2.1</v>
      </c>
      <c r="J357" s="2">
        <v>48</v>
      </c>
    </row>
    <row r="358" spans="1:10" ht="15.75">
      <c r="B358" s="316" t="s">
        <v>334</v>
      </c>
      <c r="C358" s="69" t="s">
        <v>333</v>
      </c>
      <c r="D358" s="18">
        <v>5239</v>
      </c>
      <c r="E358" s="134" t="e">
        <f>#REF!*J358</f>
        <v>#REF!</v>
      </c>
      <c r="I358" s="1">
        <v>2.1</v>
      </c>
      <c r="J358" s="2">
        <v>48</v>
      </c>
    </row>
    <row r="359" spans="1:10" ht="15.75">
      <c r="B359" s="316"/>
      <c r="C359" s="69" t="s">
        <v>332</v>
      </c>
      <c r="D359" s="18">
        <v>5399</v>
      </c>
      <c r="E359" s="134" t="e">
        <f>#REF!*J359</f>
        <v>#REF!</v>
      </c>
      <c r="I359" s="1">
        <v>2.1</v>
      </c>
      <c r="J359" s="2">
        <v>48</v>
      </c>
    </row>
    <row r="360" spans="1:10">
      <c r="E360" s="133"/>
      <c r="I360" s="1">
        <v>2.1</v>
      </c>
      <c r="J360" s="2">
        <v>48</v>
      </c>
    </row>
    <row r="361" spans="1:10">
      <c r="B361" s="125" t="s">
        <v>220</v>
      </c>
      <c r="C361" s="69"/>
      <c r="D361" s="69"/>
      <c r="E361" s="133"/>
      <c r="I361" s="1">
        <v>2.1</v>
      </c>
      <c r="J361" s="2">
        <v>48</v>
      </c>
    </row>
    <row r="362" spans="1:10">
      <c r="B362" s="132">
        <v>1</v>
      </c>
      <c r="C362" s="65" t="s">
        <v>331</v>
      </c>
      <c r="D362" s="65">
        <v>423</v>
      </c>
      <c r="E362" s="126" t="e">
        <f>#REF!*J362</f>
        <v>#REF!</v>
      </c>
      <c r="I362" s="1">
        <v>2.1</v>
      </c>
      <c r="J362" s="2">
        <v>48</v>
      </c>
    </row>
    <row r="363" spans="1:10">
      <c r="B363" s="119">
        <v>2</v>
      </c>
      <c r="C363" s="118" t="s">
        <v>330</v>
      </c>
      <c r="D363" s="118">
        <v>631</v>
      </c>
      <c r="E363" s="126" t="e">
        <f>#REF!*J363</f>
        <v>#REF!</v>
      </c>
      <c r="I363" s="1">
        <v>2.1</v>
      </c>
      <c r="J363" s="2">
        <v>48</v>
      </c>
    </row>
    <row r="364" spans="1:10">
      <c r="B364" s="119">
        <v>3</v>
      </c>
      <c r="C364" s="118" t="s">
        <v>329</v>
      </c>
      <c r="D364" s="118">
        <v>613</v>
      </c>
      <c r="E364" s="126" t="e">
        <f>#REF!*J364</f>
        <v>#REF!</v>
      </c>
      <c r="I364" s="1">
        <v>2.1</v>
      </c>
      <c r="J364" s="2">
        <v>48</v>
      </c>
    </row>
    <row r="365" spans="1:10">
      <c r="B365" s="119">
        <v>4</v>
      </c>
      <c r="C365" s="118" t="s">
        <v>328</v>
      </c>
      <c r="D365" s="118">
        <v>158</v>
      </c>
      <c r="E365" s="126" t="e">
        <f>#REF!*J365</f>
        <v>#REF!</v>
      </c>
      <c r="I365" s="1">
        <v>2.1</v>
      </c>
      <c r="J365" s="2">
        <v>48</v>
      </c>
    </row>
    <row r="366" spans="1:10">
      <c r="B366" s="119">
        <v>5</v>
      </c>
      <c r="C366" s="118" t="s">
        <v>272</v>
      </c>
      <c r="D366" s="118">
        <v>176</v>
      </c>
      <c r="E366" s="126" t="e">
        <f>#REF!*J366</f>
        <v>#REF!</v>
      </c>
      <c r="I366" s="1">
        <v>2.1</v>
      </c>
      <c r="J366" s="2">
        <v>48</v>
      </c>
    </row>
    <row r="367" spans="1:10">
      <c r="B367" s="119">
        <v>6</v>
      </c>
      <c r="C367" s="118" t="s">
        <v>271</v>
      </c>
      <c r="D367" s="118">
        <v>228</v>
      </c>
      <c r="E367" s="126" t="e">
        <f>#REF!*J367</f>
        <v>#REF!</v>
      </c>
      <c r="I367" s="1">
        <v>2.1</v>
      </c>
      <c r="J367" s="2">
        <v>48</v>
      </c>
    </row>
    <row r="368" spans="1:10">
      <c r="B368" s="119">
        <v>7</v>
      </c>
      <c r="C368" s="118" t="s">
        <v>327</v>
      </c>
      <c r="D368" s="118">
        <v>143</v>
      </c>
      <c r="E368" s="126" t="e">
        <f>#REF!*J368</f>
        <v>#REF!</v>
      </c>
      <c r="I368" s="1">
        <v>2.1</v>
      </c>
      <c r="J368" s="2">
        <v>48</v>
      </c>
    </row>
    <row r="369" spans="1:10" ht="40.5" customHeight="1">
      <c r="B369" s="132">
        <v>8</v>
      </c>
      <c r="C369" s="65" t="s">
        <v>326</v>
      </c>
      <c r="D369" s="131">
        <v>1729</v>
      </c>
      <c r="E369" s="126" t="e">
        <f>#REF!*J369</f>
        <v>#REF!</v>
      </c>
      <c r="F369" s="2"/>
      <c r="G369" s="2"/>
      <c r="H369" s="2"/>
      <c r="I369" s="2">
        <v>2.1</v>
      </c>
      <c r="J369" s="2">
        <v>48</v>
      </c>
    </row>
    <row r="370" spans="1:10">
      <c r="B370" s="130" t="s">
        <v>249</v>
      </c>
      <c r="C370" s="129" t="s">
        <v>325</v>
      </c>
      <c r="D370" s="128">
        <v>186</v>
      </c>
      <c r="E370" s="126" t="e">
        <f>#REF!*J370</f>
        <v>#REF!</v>
      </c>
      <c r="I370" s="1">
        <v>2.1</v>
      </c>
      <c r="J370" s="2">
        <v>48</v>
      </c>
    </row>
    <row r="371" spans="1:10">
      <c r="E371" s="126"/>
      <c r="J371" s="2">
        <v>48</v>
      </c>
    </row>
    <row r="372" spans="1:10">
      <c r="C372" s="1" t="s">
        <v>233</v>
      </c>
      <c r="E372" s="126"/>
      <c r="J372" s="2">
        <v>48</v>
      </c>
    </row>
    <row r="373" spans="1:10">
      <c r="E373" s="126"/>
      <c r="J373" s="2">
        <v>48</v>
      </c>
    </row>
    <row r="374" spans="1:10">
      <c r="C374" s="127" t="s">
        <v>324</v>
      </c>
      <c r="E374" s="126"/>
      <c r="J374" s="2">
        <v>48</v>
      </c>
    </row>
    <row r="375" spans="1:10">
      <c r="C375" s="2" t="s">
        <v>323</v>
      </c>
      <c r="E375" s="126"/>
      <c r="J375" s="2">
        <v>48</v>
      </c>
    </row>
    <row r="376" spans="1:10">
      <c r="E376" s="126"/>
      <c r="J376" s="2">
        <v>48</v>
      </c>
    </row>
    <row r="377" spans="1:10" ht="25.5" customHeight="1">
      <c r="B377" s="65"/>
      <c r="C377" s="65" t="s">
        <v>322</v>
      </c>
      <c r="D377" s="77">
        <v>2977</v>
      </c>
      <c r="E377" s="56" t="e">
        <f>#REF!*J377</f>
        <v>#REF!</v>
      </c>
      <c r="F377" s="52"/>
      <c r="G377" s="52"/>
      <c r="H377" s="52"/>
      <c r="I377" s="52">
        <v>2.1</v>
      </c>
      <c r="J377" s="2">
        <v>48</v>
      </c>
    </row>
    <row r="378" spans="1:10">
      <c r="B378" s="125" t="s">
        <v>321</v>
      </c>
      <c r="C378" s="69"/>
      <c r="D378" s="69"/>
      <c r="E378" s="51"/>
      <c r="I378" s="52"/>
      <c r="J378" s="2">
        <v>48</v>
      </c>
    </row>
    <row r="379" spans="1:10">
      <c r="B379" s="119">
        <v>9</v>
      </c>
      <c r="C379" s="118" t="s">
        <v>320</v>
      </c>
      <c r="D379" s="118">
        <v>245</v>
      </c>
      <c r="E379" s="51" t="e">
        <f>#REF!*J379</f>
        <v>#REF!</v>
      </c>
      <c r="I379" s="52">
        <v>2.1</v>
      </c>
      <c r="J379" s="2">
        <v>48</v>
      </c>
    </row>
    <row r="380" spans="1:10">
      <c r="B380" s="119">
        <v>10</v>
      </c>
      <c r="C380" s="118" t="s">
        <v>319</v>
      </c>
      <c r="D380" s="118">
        <v>377</v>
      </c>
      <c r="E380" s="51" t="e">
        <f>#REF!*J380</f>
        <v>#REF!</v>
      </c>
      <c r="I380" s="52">
        <v>2.1</v>
      </c>
      <c r="J380" s="2">
        <v>48</v>
      </c>
    </row>
    <row r="381" spans="1:10">
      <c r="B381" s="119">
        <v>11</v>
      </c>
      <c r="C381" s="118" t="s">
        <v>271</v>
      </c>
      <c r="D381" s="118">
        <v>444</v>
      </c>
      <c r="E381" s="51" t="e">
        <f>#REF!*J381</f>
        <v>#REF!</v>
      </c>
      <c r="I381" s="52">
        <v>2.1</v>
      </c>
      <c r="J381" s="2">
        <v>48</v>
      </c>
    </row>
    <row r="382" spans="1:10">
      <c r="E382" s="51"/>
      <c r="I382" s="52"/>
    </row>
    <row r="383" spans="1:10" ht="23.25" customHeight="1">
      <c r="A383" s="18"/>
      <c r="B383" s="302" t="s">
        <v>318</v>
      </c>
      <c r="C383" s="302"/>
      <c r="D383" s="18"/>
      <c r="E383" s="51"/>
      <c r="F383" s="18"/>
      <c r="G383" s="18"/>
      <c r="H383" s="18"/>
      <c r="I383" s="52"/>
    </row>
    <row r="384" spans="1:10">
      <c r="E384" s="51"/>
      <c r="I384" s="52"/>
    </row>
    <row r="385" spans="2:10" ht="15">
      <c r="B385" s="114" t="s">
        <v>317</v>
      </c>
      <c r="C385" s="117" t="s">
        <v>316</v>
      </c>
      <c r="D385" s="86">
        <v>996</v>
      </c>
      <c r="E385" s="51" t="e">
        <f>#REF!*J385</f>
        <v>#REF!</v>
      </c>
      <c r="F385" s="86"/>
      <c r="G385" s="86"/>
      <c r="H385" s="86"/>
      <c r="I385" s="52">
        <v>2.1</v>
      </c>
      <c r="J385" s="2">
        <v>48</v>
      </c>
    </row>
    <row r="386" spans="2:10" ht="39" customHeight="1">
      <c r="B386" s="82"/>
      <c r="C386" s="77" t="s">
        <v>315</v>
      </c>
      <c r="D386" s="77"/>
      <c r="E386" s="51"/>
      <c r="F386" s="86"/>
      <c r="G386" s="86"/>
      <c r="H386" s="86"/>
      <c r="I386" s="52"/>
    </row>
    <row r="387" spans="2:10" ht="14.25">
      <c r="B387" s="82"/>
      <c r="C387" s="124"/>
      <c r="D387" s="123"/>
      <c r="E387" s="51"/>
      <c r="F387" s="86"/>
      <c r="G387" s="86"/>
      <c r="H387" s="86"/>
      <c r="I387" s="52"/>
    </row>
    <row r="388" spans="2:10" ht="15">
      <c r="B388" s="114" t="s">
        <v>314</v>
      </c>
      <c r="C388" s="117" t="s">
        <v>313</v>
      </c>
      <c r="D388" s="86">
        <v>752</v>
      </c>
      <c r="E388" s="51" t="e">
        <f>#REF!*J388</f>
        <v>#REF!</v>
      </c>
      <c r="F388" s="86"/>
      <c r="G388" s="86"/>
      <c r="H388" s="86"/>
      <c r="I388" s="52">
        <v>2.1</v>
      </c>
      <c r="J388" s="2">
        <v>48</v>
      </c>
    </row>
    <row r="389" spans="2:10" ht="15" customHeight="1">
      <c r="B389" s="122"/>
      <c r="C389" s="65" t="s">
        <v>312</v>
      </c>
      <c r="D389" s="65"/>
      <c r="E389" s="51"/>
      <c r="F389" s="86"/>
      <c r="G389" s="86"/>
      <c r="H389" s="86"/>
      <c r="I389" s="52"/>
    </row>
    <row r="390" spans="2:10" ht="14.25">
      <c r="B390" s="122"/>
      <c r="C390" s="121"/>
      <c r="D390" s="118"/>
      <c r="E390" s="51"/>
      <c r="F390" s="86"/>
      <c r="G390" s="86"/>
      <c r="H390" s="86"/>
      <c r="I390" s="52"/>
    </row>
    <row r="391" spans="2:10" ht="15">
      <c r="B391" s="114" t="s">
        <v>311</v>
      </c>
      <c r="C391" s="117" t="s">
        <v>310</v>
      </c>
      <c r="D391" s="86">
        <v>1120</v>
      </c>
      <c r="E391" s="51" t="e">
        <f>#REF!*J391</f>
        <v>#REF!</v>
      </c>
      <c r="F391" s="86"/>
      <c r="G391" s="86"/>
      <c r="H391" s="86"/>
      <c r="I391" s="52">
        <v>2.1</v>
      </c>
      <c r="J391" s="2">
        <v>48</v>
      </c>
    </row>
    <row r="392" spans="2:10">
      <c r="B392" s="82"/>
      <c r="C392" s="65" t="s">
        <v>309</v>
      </c>
      <c r="D392" s="65"/>
      <c r="E392" s="51"/>
      <c r="F392" s="86"/>
      <c r="G392" s="86"/>
      <c r="H392" s="86"/>
      <c r="I392" s="52"/>
    </row>
    <row r="393" spans="2:10" ht="14.25">
      <c r="B393" s="82"/>
      <c r="C393" s="121"/>
      <c r="D393" s="118"/>
      <c r="E393" s="51"/>
      <c r="F393" s="86"/>
      <c r="G393" s="86"/>
      <c r="H393" s="86"/>
      <c r="I393" s="52"/>
    </row>
    <row r="394" spans="2:10" ht="15">
      <c r="B394" s="114" t="s">
        <v>308</v>
      </c>
      <c r="C394" s="117" t="s">
        <v>307</v>
      </c>
      <c r="D394" s="86">
        <v>752</v>
      </c>
      <c r="E394" s="51" t="e">
        <f>#REF!*J394</f>
        <v>#REF!</v>
      </c>
      <c r="F394" s="86"/>
      <c r="G394" s="86"/>
      <c r="H394" s="86"/>
      <c r="I394" s="52">
        <v>2.1</v>
      </c>
      <c r="J394" s="2">
        <v>48</v>
      </c>
    </row>
    <row r="395" spans="2:10" ht="42" customHeight="1">
      <c r="B395" s="82"/>
      <c r="C395" s="65" t="s">
        <v>306</v>
      </c>
      <c r="D395" s="65"/>
      <c r="E395" s="51"/>
      <c r="F395" s="86"/>
      <c r="G395" s="86"/>
      <c r="H395" s="86"/>
      <c r="I395" s="52"/>
    </row>
    <row r="396" spans="2:10" ht="14.25">
      <c r="B396" s="82"/>
      <c r="C396" s="116"/>
      <c r="D396" s="115"/>
      <c r="E396" s="51"/>
      <c r="F396" s="86"/>
      <c r="G396" s="86"/>
      <c r="H396" s="86"/>
      <c r="I396" s="52"/>
    </row>
    <row r="397" spans="2:10" ht="15">
      <c r="B397" s="114" t="s">
        <v>305</v>
      </c>
      <c r="C397" s="117" t="s">
        <v>304</v>
      </c>
      <c r="D397" s="86">
        <v>896</v>
      </c>
      <c r="E397" s="51" t="e">
        <f>#REF!*J397</f>
        <v>#REF!</v>
      </c>
      <c r="F397" s="86"/>
      <c r="G397" s="86"/>
      <c r="H397" s="86"/>
      <c r="I397" s="52">
        <v>2.1</v>
      </c>
      <c r="J397" s="2">
        <v>48</v>
      </c>
    </row>
    <row r="398" spans="2:10">
      <c r="B398" s="82"/>
      <c r="C398" s="118" t="s">
        <v>303</v>
      </c>
      <c r="D398" s="118"/>
      <c r="E398" s="51"/>
      <c r="F398" s="86"/>
      <c r="G398" s="86"/>
      <c r="H398" s="86"/>
      <c r="I398" s="52"/>
    </row>
    <row r="399" spans="2:10" ht="14.25">
      <c r="B399" s="82"/>
      <c r="C399" s="121"/>
      <c r="D399" s="118"/>
      <c r="E399" s="51"/>
      <c r="F399" s="86"/>
      <c r="G399" s="86"/>
      <c r="H399" s="86"/>
      <c r="I399" s="52"/>
    </row>
    <row r="400" spans="2:10" ht="15">
      <c r="B400" s="114" t="s">
        <v>302</v>
      </c>
      <c r="C400" s="117" t="s">
        <v>301</v>
      </c>
      <c r="D400" s="86">
        <v>1516</v>
      </c>
      <c r="E400" s="51" t="e">
        <f>#REF!*J400</f>
        <v>#REF!</v>
      </c>
      <c r="F400" s="86"/>
      <c r="G400" s="86"/>
      <c r="H400" s="86"/>
      <c r="I400" s="52">
        <v>2.1</v>
      </c>
      <c r="J400" s="2">
        <v>48</v>
      </c>
    </row>
    <row r="401" spans="1:10" ht="26.25" customHeight="1">
      <c r="B401" s="82"/>
      <c r="C401" s="65" t="s">
        <v>300</v>
      </c>
      <c r="D401" s="65"/>
      <c r="E401" s="51"/>
      <c r="F401" s="86"/>
      <c r="G401" s="86"/>
      <c r="H401" s="86"/>
      <c r="I401" s="52"/>
    </row>
    <row r="402" spans="1:10" ht="15">
      <c r="B402" s="114" t="s">
        <v>299</v>
      </c>
      <c r="C402" s="117" t="s">
        <v>298</v>
      </c>
      <c r="D402" s="86">
        <v>879</v>
      </c>
      <c r="E402" s="51" t="e">
        <f>#REF!*J402</f>
        <v>#REF!</v>
      </c>
      <c r="F402" s="86"/>
      <c r="G402" s="86"/>
      <c r="H402" s="86"/>
      <c r="I402" s="52">
        <v>2.1</v>
      </c>
      <c r="J402" s="2">
        <v>48</v>
      </c>
    </row>
    <row r="403" spans="1:10" ht="28.5" customHeight="1">
      <c r="B403" s="82"/>
      <c r="C403" s="65" t="s">
        <v>297</v>
      </c>
      <c r="D403" s="65"/>
      <c r="E403" s="51"/>
      <c r="F403" s="86"/>
      <c r="G403" s="86"/>
      <c r="H403" s="86"/>
      <c r="I403" s="52"/>
    </row>
    <row r="404" spans="1:10" ht="14.25">
      <c r="B404" s="82"/>
      <c r="C404" s="120"/>
      <c r="D404" s="65"/>
      <c r="E404" s="51"/>
      <c r="F404" s="86"/>
      <c r="G404" s="86"/>
      <c r="H404" s="86"/>
      <c r="I404" s="52"/>
    </row>
    <row r="405" spans="1:10" ht="15">
      <c r="B405" s="114" t="s">
        <v>296</v>
      </c>
      <c r="C405" s="117" t="s">
        <v>295</v>
      </c>
      <c r="D405" s="86">
        <v>732</v>
      </c>
      <c r="E405" s="51" t="e">
        <f>#REF!*J405</f>
        <v>#REF!</v>
      </c>
      <c r="F405" s="86"/>
      <c r="G405" s="86"/>
      <c r="H405" s="86"/>
      <c r="I405" s="52">
        <v>2.1</v>
      </c>
      <c r="J405" s="2">
        <v>48</v>
      </c>
    </row>
    <row r="406" spans="1:10">
      <c r="B406" s="82"/>
      <c r="C406" s="119" t="s">
        <v>294</v>
      </c>
      <c r="D406" s="118"/>
      <c r="E406" s="51"/>
      <c r="F406" s="86"/>
      <c r="G406" s="86"/>
      <c r="H406" s="86"/>
      <c r="I406" s="52"/>
    </row>
    <row r="407" spans="1:10" ht="15">
      <c r="B407" s="114" t="s">
        <v>293</v>
      </c>
      <c r="C407" s="117" t="s">
        <v>292</v>
      </c>
      <c r="D407" s="86">
        <v>745</v>
      </c>
      <c r="E407" s="51" t="e">
        <f>#REF!*J407</f>
        <v>#REF!</v>
      </c>
      <c r="F407" s="86"/>
      <c r="G407" s="86"/>
      <c r="H407" s="86"/>
      <c r="I407" s="52">
        <v>2.1</v>
      </c>
      <c r="J407" s="2">
        <v>48</v>
      </c>
    </row>
    <row r="408" spans="1:10" ht="26.25" customHeight="1">
      <c r="B408" s="82"/>
      <c r="C408" s="65" t="s">
        <v>291</v>
      </c>
      <c r="D408" s="65"/>
      <c r="E408" s="51"/>
      <c r="F408" s="86"/>
      <c r="G408" s="86"/>
      <c r="H408" s="86"/>
      <c r="I408" s="52"/>
    </row>
    <row r="409" spans="1:10" ht="14.25">
      <c r="B409" s="82"/>
      <c r="C409" s="116"/>
      <c r="D409" s="115"/>
      <c r="E409" s="51"/>
      <c r="F409" s="86"/>
      <c r="G409" s="86"/>
      <c r="H409" s="86"/>
      <c r="I409" s="52"/>
    </row>
    <row r="410" spans="1:10" ht="15">
      <c r="B410" s="114" t="s">
        <v>290</v>
      </c>
      <c r="C410" s="113" t="s">
        <v>289</v>
      </c>
      <c r="D410" s="65">
        <v>890</v>
      </c>
      <c r="E410" s="51" t="e">
        <f>#REF!*J410</f>
        <v>#REF!</v>
      </c>
      <c r="F410" s="86"/>
      <c r="G410" s="86"/>
      <c r="H410" s="86"/>
      <c r="I410" s="52">
        <v>2.1</v>
      </c>
      <c r="J410" s="2">
        <v>48</v>
      </c>
    </row>
    <row r="411" spans="1:10" ht="28.5" customHeight="1">
      <c r="B411" s="82"/>
      <c r="C411" s="65" t="s">
        <v>288</v>
      </c>
      <c r="D411" s="65"/>
      <c r="E411" s="51"/>
      <c r="F411" s="86"/>
      <c r="G411" s="86"/>
      <c r="H411" s="86"/>
      <c r="I411" s="52"/>
    </row>
    <row r="412" spans="1:10" ht="30" customHeight="1" thickBot="1">
      <c r="A412" s="18"/>
      <c r="B412" s="83"/>
      <c r="C412" s="112"/>
      <c r="D412" s="112"/>
      <c r="E412" s="63"/>
      <c r="F412" s="111"/>
      <c r="G412" s="111"/>
      <c r="H412" s="111"/>
      <c r="I412" s="64"/>
      <c r="J412" s="48"/>
    </row>
    <row r="413" spans="1:10" ht="12.75" customHeight="1">
      <c r="A413" s="303" t="s">
        <v>287</v>
      </c>
      <c r="B413" s="306"/>
      <c r="C413" s="65"/>
      <c r="D413" s="65"/>
      <c r="E413" s="51"/>
      <c r="F413" s="86"/>
      <c r="G413" s="86"/>
      <c r="H413" s="86"/>
      <c r="I413" s="52"/>
    </row>
    <row r="414" spans="1:10" ht="12.75" customHeight="1">
      <c r="A414" s="304"/>
      <c r="B414" s="307"/>
      <c r="C414" s="65"/>
      <c r="D414" s="65"/>
      <c r="E414" s="51"/>
      <c r="F414" s="86"/>
      <c r="G414" s="86"/>
      <c r="H414" s="86"/>
      <c r="I414" s="52"/>
    </row>
    <row r="415" spans="1:10" ht="12.75" customHeight="1">
      <c r="A415" s="304"/>
      <c r="B415" s="307"/>
      <c r="C415" s="110" t="s">
        <v>286</v>
      </c>
      <c r="D415" s="65"/>
      <c r="E415" s="51"/>
      <c r="F415" s="86"/>
      <c r="G415" s="86"/>
      <c r="H415" s="86"/>
      <c r="I415" s="52"/>
    </row>
    <row r="416" spans="1:10" ht="12.75" customHeight="1">
      <c r="A416" s="304"/>
      <c r="B416" s="307"/>
      <c r="C416" s="109" t="s">
        <v>285</v>
      </c>
      <c r="D416" s="65"/>
      <c r="E416" s="51"/>
      <c r="F416" s="86"/>
      <c r="G416" s="86"/>
      <c r="H416" s="86"/>
      <c r="I416" s="52"/>
    </row>
    <row r="417" spans="1:10" ht="12.75" customHeight="1">
      <c r="A417" s="304"/>
      <c r="B417" s="307"/>
      <c r="C417" s="65"/>
      <c r="D417" s="65"/>
      <c r="E417" s="51"/>
      <c r="F417" s="86"/>
      <c r="G417" s="86"/>
      <c r="H417" s="86"/>
      <c r="I417" s="52"/>
    </row>
    <row r="418" spans="1:10" ht="12.75" customHeight="1">
      <c r="A418" s="304"/>
      <c r="B418" s="307"/>
      <c r="C418" s="309" t="s">
        <v>284</v>
      </c>
      <c r="D418" s="65"/>
      <c r="E418" s="51"/>
      <c r="F418" s="86"/>
      <c r="G418" s="86"/>
      <c r="H418" s="86"/>
      <c r="I418" s="52"/>
    </row>
    <row r="419" spans="1:10" ht="12.75" customHeight="1">
      <c r="A419" s="304"/>
      <c r="B419" s="307"/>
      <c r="C419" s="309"/>
      <c r="D419" s="65"/>
      <c r="E419" s="51"/>
      <c r="F419" s="86"/>
      <c r="G419" s="86"/>
      <c r="H419" s="86"/>
      <c r="I419" s="52"/>
    </row>
    <row r="420" spans="1:10" ht="12.75" customHeight="1">
      <c r="A420" s="304"/>
      <c r="B420" s="307"/>
      <c r="C420" s="309"/>
      <c r="D420" s="65"/>
      <c r="E420" s="51"/>
      <c r="F420" s="86"/>
      <c r="G420" s="86"/>
      <c r="H420" s="86"/>
      <c r="I420" s="52"/>
    </row>
    <row r="421" spans="1:10" ht="12.75" customHeight="1">
      <c r="A421" s="304"/>
      <c r="B421" s="307"/>
      <c r="C421" s="309"/>
      <c r="D421" s="65"/>
      <c r="E421" s="51"/>
      <c r="F421" s="86"/>
      <c r="G421" s="86"/>
      <c r="H421" s="86"/>
      <c r="I421" s="52"/>
    </row>
    <row r="422" spans="1:10" ht="12.75" customHeight="1">
      <c r="A422" s="304"/>
      <c r="B422" s="307"/>
      <c r="C422" s="309"/>
      <c r="D422" s="65"/>
      <c r="E422" s="51"/>
      <c r="F422" s="86"/>
      <c r="G422" s="86"/>
      <c r="H422" s="86"/>
      <c r="I422" s="52"/>
    </row>
    <row r="423" spans="1:10" ht="12.75" customHeight="1">
      <c r="A423" s="305"/>
      <c r="B423" s="308"/>
      <c r="C423" s="309"/>
      <c r="D423" s="65"/>
      <c r="E423" s="51"/>
      <c r="F423" s="86"/>
      <c r="G423" s="86"/>
      <c r="H423" s="86"/>
      <c r="I423" s="52"/>
    </row>
    <row r="424" spans="1:10" ht="12.75" customHeight="1">
      <c r="A424" s="72"/>
      <c r="B424" s="108"/>
      <c r="C424" s="65"/>
      <c r="D424" s="65"/>
      <c r="E424" s="51"/>
      <c r="F424" s="86"/>
      <c r="G424" s="86"/>
      <c r="H424" s="86"/>
      <c r="I424" s="52"/>
    </row>
    <row r="425" spans="1:10" ht="12" customHeight="1">
      <c r="B425" s="82"/>
      <c r="C425" s="65"/>
      <c r="D425" s="65"/>
      <c r="E425" s="51"/>
      <c r="F425" s="86"/>
      <c r="G425" s="86"/>
      <c r="H425" s="86"/>
      <c r="I425" s="52"/>
    </row>
    <row r="426" spans="1:10" ht="12" customHeight="1">
      <c r="B426" s="107" t="s">
        <v>223</v>
      </c>
      <c r="C426" s="106" t="s">
        <v>283</v>
      </c>
      <c r="D426" s="65">
        <v>1742</v>
      </c>
      <c r="E426" s="56" t="e">
        <f>#REF!*J426</f>
        <v>#REF!</v>
      </c>
      <c r="F426" s="86"/>
      <c r="G426" s="86"/>
      <c r="H426" s="86"/>
      <c r="I426" s="52">
        <v>2.1</v>
      </c>
      <c r="J426" s="2">
        <v>48</v>
      </c>
    </row>
    <row r="427" spans="1:10" ht="12" customHeight="1">
      <c r="B427" s="105" t="s">
        <v>223</v>
      </c>
      <c r="C427" s="104" t="s">
        <v>282</v>
      </c>
      <c r="D427" s="65">
        <v>2138</v>
      </c>
      <c r="E427" s="56" t="e">
        <f>#REF!*J427</f>
        <v>#REF!</v>
      </c>
      <c r="F427" s="86"/>
      <c r="G427" s="86"/>
      <c r="H427" s="86"/>
      <c r="I427" s="52">
        <v>2.1</v>
      </c>
      <c r="J427" s="2">
        <v>48</v>
      </c>
    </row>
    <row r="428" spans="1:10" ht="12" customHeight="1" thickBot="1">
      <c r="B428" s="82"/>
      <c r="C428" s="103"/>
      <c r="D428" s="65"/>
      <c r="E428" s="51"/>
      <c r="F428" s="86"/>
      <c r="G428" s="86"/>
      <c r="H428" s="86"/>
      <c r="I428" s="52"/>
    </row>
    <row r="429" spans="1:10" ht="12" customHeight="1" thickTop="1" thickBot="1">
      <c r="B429" s="297" t="s">
        <v>281</v>
      </c>
      <c r="C429" s="298"/>
      <c r="D429" s="65"/>
      <c r="E429" s="51"/>
      <c r="F429" s="86"/>
      <c r="G429" s="86"/>
      <c r="H429" s="86"/>
      <c r="I429" s="52"/>
    </row>
    <row r="430" spans="1:10" ht="12" customHeight="1" thickTop="1">
      <c r="B430" s="299" t="s">
        <v>220</v>
      </c>
      <c r="C430" s="299"/>
      <c r="D430" s="65"/>
      <c r="E430" s="51"/>
      <c r="F430" s="86"/>
      <c r="G430" s="86"/>
      <c r="H430" s="86"/>
      <c r="I430" s="52"/>
    </row>
    <row r="431" spans="1:10" ht="12" customHeight="1">
      <c r="B431" s="101">
        <v>1</v>
      </c>
      <c r="C431" s="102" t="s">
        <v>280</v>
      </c>
      <c r="D431" s="65">
        <v>145</v>
      </c>
      <c r="E431" s="51" t="e">
        <f>#REF!*J431</f>
        <v>#REF!</v>
      </c>
      <c r="F431" s="86"/>
      <c r="G431" s="86"/>
      <c r="H431" s="86"/>
      <c r="I431" s="52">
        <v>2.1</v>
      </c>
      <c r="J431" s="2">
        <v>48</v>
      </c>
    </row>
    <row r="432" spans="1:10" ht="25.5" customHeight="1">
      <c r="B432" s="90">
        <v>2</v>
      </c>
      <c r="C432" s="92" t="s">
        <v>279</v>
      </c>
      <c r="D432" s="65">
        <v>1316</v>
      </c>
      <c r="E432" s="51" t="e">
        <f>#REF!*J432</f>
        <v>#REF!</v>
      </c>
      <c r="F432" s="86"/>
      <c r="G432" s="86"/>
      <c r="H432" s="86"/>
      <c r="I432" s="52">
        <v>2.1</v>
      </c>
      <c r="J432" s="2">
        <v>48</v>
      </c>
    </row>
    <row r="433" spans="2:10" ht="12" customHeight="1">
      <c r="B433" s="300" t="s">
        <v>278</v>
      </c>
      <c r="C433" s="300"/>
      <c r="D433" s="65"/>
      <c r="E433" s="51"/>
      <c r="F433" s="86"/>
      <c r="G433" s="86"/>
      <c r="H433" s="86"/>
      <c r="I433" s="52"/>
    </row>
    <row r="434" spans="2:10" ht="12" customHeight="1">
      <c r="B434" s="101">
        <v>3</v>
      </c>
      <c r="C434" s="100" t="s">
        <v>277</v>
      </c>
      <c r="D434" s="65">
        <v>129</v>
      </c>
      <c r="E434" s="51" t="e">
        <f>#REF!*J434</f>
        <v>#REF!</v>
      </c>
      <c r="F434" s="86"/>
      <c r="G434" s="86"/>
      <c r="H434" s="86"/>
      <c r="I434" s="52">
        <v>2.1</v>
      </c>
      <c r="J434" s="2">
        <v>48</v>
      </c>
    </row>
    <row r="435" spans="2:10" ht="12" customHeight="1">
      <c r="B435" s="90">
        <v>4</v>
      </c>
      <c r="C435" s="92" t="s">
        <v>276</v>
      </c>
      <c r="D435" s="65">
        <v>283</v>
      </c>
      <c r="E435" s="51" t="e">
        <f>#REF!*J435</f>
        <v>#REF!</v>
      </c>
      <c r="F435" s="86"/>
      <c r="G435" s="86"/>
      <c r="H435" s="86"/>
      <c r="I435" s="52">
        <v>2.1</v>
      </c>
      <c r="J435" s="2">
        <v>48</v>
      </c>
    </row>
    <row r="436" spans="2:10" ht="12" customHeight="1">
      <c r="B436" s="90">
        <v>5</v>
      </c>
      <c r="C436" s="95" t="s">
        <v>275</v>
      </c>
      <c r="D436" s="65">
        <v>189</v>
      </c>
      <c r="E436" s="51" t="e">
        <f>#REF!*J436</f>
        <v>#REF!</v>
      </c>
      <c r="F436" s="86"/>
      <c r="G436" s="86"/>
      <c r="H436" s="86"/>
      <c r="I436" s="52">
        <v>2.1</v>
      </c>
      <c r="J436" s="2">
        <v>48</v>
      </c>
    </row>
    <row r="437" spans="2:10" ht="12" customHeight="1">
      <c r="B437" s="90">
        <v>6</v>
      </c>
      <c r="C437" s="92" t="s">
        <v>274</v>
      </c>
      <c r="D437" s="65">
        <v>381</v>
      </c>
      <c r="E437" s="51" t="e">
        <f>#REF!*J437</f>
        <v>#REF!</v>
      </c>
      <c r="F437" s="86"/>
      <c r="G437" s="86"/>
      <c r="H437" s="86"/>
      <c r="I437" s="52">
        <v>2.1</v>
      </c>
      <c r="J437" s="2">
        <v>48</v>
      </c>
    </row>
    <row r="438" spans="2:10" ht="12" customHeight="1">
      <c r="B438" s="90">
        <v>7</v>
      </c>
      <c r="C438" s="92" t="s">
        <v>273</v>
      </c>
      <c r="D438" s="65">
        <v>423</v>
      </c>
      <c r="E438" s="51" t="e">
        <f>#REF!*J438</f>
        <v>#REF!</v>
      </c>
      <c r="F438" s="86"/>
      <c r="G438" s="86"/>
      <c r="H438" s="86"/>
      <c r="I438" s="52">
        <v>2.1</v>
      </c>
      <c r="J438" s="2">
        <v>48</v>
      </c>
    </row>
    <row r="439" spans="2:10" ht="12" customHeight="1">
      <c r="B439" s="90">
        <v>8</v>
      </c>
      <c r="C439" s="99" t="s">
        <v>272</v>
      </c>
      <c r="D439" s="65">
        <v>132</v>
      </c>
      <c r="E439" s="51" t="e">
        <f>#REF!*J439</f>
        <v>#REF!</v>
      </c>
      <c r="F439" s="86"/>
      <c r="G439" s="86"/>
      <c r="H439" s="86"/>
      <c r="I439" s="52">
        <v>2.1</v>
      </c>
      <c r="J439" s="2">
        <v>48</v>
      </c>
    </row>
    <row r="440" spans="2:10" ht="12" customHeight="1">
      <c r="B440" s="90">
        <v>9</v>
      </c>
      <c r="C440" s="98" t="s">
        <v>271</v>
      </c>
      <c r="D440" s="65">
        <v>184</v>
      </c>
      <c r="E440" s="51" t="e">
        <f>#REF!*J440</f>
        <v>#REF!</v>
      </c>
      <c r="F440" s="86"/>
      <c r="G440" s="86"/>
      <c r="H440" s="86"/>
      <c r="I440" s="52">
        <v>2.1</v>
      </c>
      <c r="J440" s="2">
        <v>48</v>
      </c>
    </row>
    <row r="441" spans="2:10" ht="12" customHeight="1">
      <c r="B441" s="90">
        <v>10</v>
      </c>
      <c r="C441" s="97" t="s">
        <v>270</v>
      </c>
      <c r="D441" s="65">
        <v>208</v>
      </c>
      <c r="E441" s="51" t="e">
        <f>#REF!*J441</f>
        <v>#REF!</v>
      </c>
      <c r="F441" s="86"/>
      <c r="G441" s="86"/>
      <c r="H441" s="86"/>
      <c r="I441" s="52">
        <v>2.1</v>
      </c>
      <c r="J441" s="2">
        <v>48</v>
      </c>
    </row>
    <row r="442" spans="2:10" ht="12" customHeight="1">
      <c r="B442" s="90">
        <v>11</v>
      </c>
      <c r="C442" s="97" t="s">
        <v>269</v>
      </c>
      <c r="D442" s="65">
        <v>259</v>
      </c>
      <c r="E442" s="51" t="e">
        <f>#REF!*J442</f>
        <v>#REF!</v>
      </c>
      <c r="F442" s="86"/>
      <c r="G442" s="86"/>
      <c r="H442" s="86"/>
      <c r="I442" s="52">
        <v>2.1</v>
      </c>
      <c r="J442" s="2">
        <v>48</v>
      </c>
    </row>
    <row r="443" spans="2:10" ht="12" customHeight="1">
      <c r="B443" s="90">
        <v>12</v>
      </c>
      <c r="C443" s="96" t="s">
        <v>268</v>
      </c>
      <c r="D443" s="65">
        <v>264</v>
      </c>
      <c r="E443" s="51" t="e">
        <f>#REF!*J443</f>
        <v>#REF!</v>
      </c>
      <c r="F443" s="86"/>
      <c r="G443" s="86"/>
      <c r="H443" s="86"/>
      <c r="I443" s="52">
        <v>2.1</v>
      </c>
      <c r="J443" s="2">
        <v>48</v>
      </c>
    </row>
    <row r="444" spans="2:10" ht="12" customHeight="1">
      <c r="B444" s="90">
        <v>13</v>
      </c>
      <c r="C444" s="95" t="s">
        <v>267</v>
      </c>
      <c r="D444" s="65">
        <v>154</v>
      </c>
      <c r="E444" s="51" t="e">
        <f>#REF!*J444</f>
        <v>#REF!</v>
      </c>
      <c r="F444" s="86"/>
      <c r="G444" s="86"/>
      <c r="H444" s="86"/>
      <c r="I444" s="52">
        <v>2.1</v>
      </c>
      <c r="J444" s="2">
        <v>48</v>
      </c>
    </row>
    <row r="445" spans="2:10" ht="12" customHeight="1">
      <c r="B445" s="90">
        <v>14</v>
      </c>
      <c r="C445" s="95" t="s">
        <v>266</v>
      </c>
      <c r="D445" s="65">
        <v>227</v>
      </c>
      <c r="E445" s="51" t="e">
        <f>#REF!*J445</f>
        <v>#REF!</v>
      </c>
      <c r="F445" s="86"/>
      <c r="G445" s="86"/>
      <c r="H445" s="86"/>
      <c r="I445" s="52">
        <v>2.1</v>
      </c>
      <c r="J445" s="2">
        <v>48</v>
      </c>
    </row>
    <row r="446" spans="2:10" ht="12" customHeight="1">
      <c r="B446" s="90">
        <v>15</v>
      </c>
      <c r="C446" s="95" t="s">
        <v>265</v>
      </c>
      <c r="D446" s="65">
        <v>185</v>
      </c>
      <c r="E446" s="51" t="e">
        <f>#REF!*J446</f>
        <v>#REF!</v>
      </c>
      <c r="F446" s="86"/>
      <c r="G446" s="86"/>
      <c r="H446" s="86"/>
      <c r="I446" s="52">
        <v>2.1</v>
      </c>
      <c r="J446" s="2">
        <v>48</v>
      </c>
    </row>
    <row r="447" spans="2:10" ht="12" customHeight="1">
      <c r="B447" s="94">
        <v>16</v>
      </c>
      <c r="C447" s="93" t="s">
        <v>264</v>
      </c>
      <c r="D447" s="65">
        <v>106</v>
      </c>
      <c r="E447" s="51" t="e">
        <f>#REF!*J447</f>
        <v>#REF!</v>
      </c>
      <c r="F447" s="86"/>
      <c r="G447" s="86"/>
      <c r="H447" s="86"/>
      <c r="I447" s="52">
        <v>2.1</v>
      </c>
      <c r="J447" s="2">
        <v>48</v>
      </c>
    </row>
    <row r="448" spans="2:10" ht="12" customHeight="1">
      <c r="B448" s="94">
        <v>17</v>
      </c>
      <c r="C448" s="93" t="s">
        <v>263</v>
      </c>
      <c r="D448" s="65">
        <v>227</v>
      </c>
      <c r="E448" s="51" t="e">
        <f>#REF!*J448</f>
        <v>#REF!</v>
      </c>
      <c r="F448" s="86"/>
      <c r="G448" s="86"/>
      <c r="H448" s="86"/>
      <c r="I448" s="52">
        <v>2.1</v>
      </c>
      <c r="J448" s="2">
        <v>48</v>
      </c>
    </row>
    <row r="449" spans="2:10" ht="12.75" customHeight="1">
      <c r="B449" s="90">
        <v>18</v>
      </c>
      <c r="C449" s="92" t="s">
        <v>262</v>
      </c>
      <c r="D449" s="65">
        <v>197</v>
      </c>
      <c r="E449" s="51" t="e">
        <f>#REF!*J449</f>
        <v>#REF!</v>
      </c>
      <c r="F449" s="86"/>
      <c r="G449" s="86"/>
      <c r="H449" s="86"/>
      <c r="I449" s="52">
        <v>2.1</v>
      </c>
      <c r="J449" s="2">
        <v>48</v>
      </c>
    </row>
    <row r="450" spans="2:10" ht="12.75" customHeight="1">
      <c r="B450" s="90">
        <v>19</v>
      </c>
      <c r="C450" s="92" t="s">
        <v>261</v>
      </c>
      <c r="D450" s="65">
        <v>311</v>
      </c>
      <c r="E450" s="51" t="e">
        <f>#REF!*J450</f>
        <v>#REF!</v>
      </c>
      <c r="F450" s="86"/>
      <c r="G450" s="86"/>
      <c r="H450" s="86"/>
      <c r="I450" s="52">
        <v>2.1</v>
      </c>
      <c r="J450" s="2">
        <v>48</v>
      </c>
    </row>
    <row r="451" spans="2:10" ht="12.75" customHeight="1">
      <c r="B451" s="90">
        <v>20</v>
      </c>
      <c r="C451" s="92" t="s">
        <v>260</v>
      </c>
      <c r="D451" s="65">
        <v>119</v>
      </c>
      <c r="E451" s="51" t="e">
        <f>#REF!*J451</f>
        <v>#REF!</v>
      </c>
      <c r="F451" s="86"/>
      <c r="G451" s="86"/>
      <c r="H451" s="86"/>
      <c r="I451" s="52">
        <v>2.1</v>
      </c>
      <c r="J451" s="2">
        <v>48</v>
      </c>
    </row>
    <row r="452" spans="2:10" ht="12.75" customHeight="1">
      <c r="B452" s="90">
        <v>21</v>
      </c>
      <c r="C452" s="91" t="s">
        <v>259</v>
      </c>
      <c r="D452" s="65">
        <v>413</v>
      </c>
      <c r="E452" s="51" t="e">
        <f>#REF!*J452</f>
        <v>#REF!</v>
      </c>
      <c r="F452" s="86"/>
      <c r="G452" s="86"/>
      <c r="H452" s="86"/>
      <c r="I452" s="52">
        <v>2.1</v>
      </c>
      <c r="J452" s="2">
        <v>48</v>
      </c>
    </row>
    <row r="453" spans="2:10" ht="12.75" customHeight="1">
      <c r="B453" s="90">
        <v>22</v>
      </c>
      <c r="C453" s="89" t="s">
        <v>258</v>
      </c>
      <c r="D453" s="65">
        <v>328</v>
      </c>
      <c r="E453" s="51" t="e">
        <f>#REF!*J453</f>
        <v>#REF!</v>
      </c>
      <c r="F453" s="86"/>
      <c r="G453" s="86"/>
      <c r="H453" s="86"/>
      <c r="I453" s="52">
        <v>2.1</v>
      </c>
      <c r="J453" s="2">
        <v>48</v>
      </c>
    </row>
    <row r="454" spans="2:10" ht="12.75" customHeight="1">
      <c r="B454" s="88">
        <v>23</v>
      </c>
      <c r="C454" s="87" t="s">
        <v>257</v>
      </c>
      <c r="D454" s="65">
        <v>249</v>
      </c>
      <c r="E454" s="51" t="e">
        <f>#REF!*J454</f>
        <v>#REF!</v>
      </c>
      <c r="F454" s="86"/>
      <c r="G454" s="86"/>
      <c r="H454" s="86"/>
      <c r="I454" s="52">
        <v>2.1</v>
      </c>
      <c r="J454" s="2">
        <v>48</v>
      </c>
    </row>
    <row r="455" spans="2:10" ht="12.75" customHeight="1">
      <c r="B455" s="85">
        <v>24</v>
      </c>
      <c r="C455" s="84" t="s">
        <v>256</v>
      </c>
      <c r="D455" s="65">
        <v>75</v>
      </c>
      <c r="E455" s="51" t="e">
        <f>#REF!*J455</f>
        <v>#REF!</v>
      </c>
      <c r="F455" s="69"/>
      <c r="G455" s="69"/>
      <c r="H455" s="69"/>
      <c r="I455" s="52">
        <v>2.1</v>
      </c>
      <c r="J455" s="2">
        <v>48</v>
      </c>
    </row>
    <row r="456" spans="2:10" s="18" customFormat="1" ht="12.75" customHeight="1">
      <c r="B456" s="83"/>
      <c r="C456" s="301"/>
      <c r="D456" s="65"/>
      <c r="E456" s="73"/>
      <c r="F456" s="69"/>
      <c r="G456" s="69"/>
      <c r="H456" s="69"/>
      <c r="I456" s="19"/>
      <c r="J456" s="72"/>
    </row>
    <row r="457" spans="2:10" ht="12.75" customHeight="1">
      <c r="B457" s="82"/>
      <c r="C457" s="301"/>
      <c r="D457" s="65"/>
      <c r="E457" s="73"/>
      <c r="F457" s="69"/>
      <c r="G457" s="69"/>
      <c r="H457" s="69"/>
      <c r="I457" s="19"/>
      <c r="J457" s="72"/>
    </row>
    <row r="458" spans="2:10" ht="12.75" customHeight="1">
      <c r="B458" s="82"/>
      <c r="C458" s="301"/>
      <c r="D458" s="65"/>
      <c r="E458" s="73"/>
      <c r="F458" s="69"/>
      <c r="G458" s="69"/>
      <c r="H458" s="69"/>
      <c r="I458" s="19"/>
      <c r="J458" s="72"/>
    </row>
    <row r="459" spans="2:10" ht="12.75" customHeight="1">
      <c r="B459" s="82"/>
      <c r="C459" s="301"/>
      <c r="D459" s="65"/>
      <c r="E459" s="73"/>
      <c r="F459" s="69"/>
      <c r="G459" s="69"/>
      <c r="H459" s="69"/>
      <c r="I459" s="19"/>
      <c r="J459" s="72"/>
    </row>
    <row r="460" spans="2:10" ht="12.75" customHeight="1">
      <c r="B460" s="82"/>
      <c r="C460" s="301"/>
      <c r="D460" s="65"/>
      <c r="E460" s="73"/>
      <c r="F460" s="69"/>
      <c r="G460" s="69"/>
      <c r="H460" s="69"/>
      <c r="I460" s="19"/>
      <c r="J460" s="72"/>
    </row>
    <row r="461" spans="2:10" ht="12.75" customHeight="1">
      <c r="B461" s="82"/>
      <c r="C461" s="301"/>
      <c r="D461" s="65"/>
      <c r="E461" s="73"/>
      <c r="F461" s="69"/>
      <c r="G461" s="69"/>
      <c r="H461" s="69"/>
      <c r="I461" s="19"/>
      <c r="J461" s="72"/>
    </row>
    <row r="462" spans="2:10" ht="12.75" customHeight="1">
      <c r="B462" s="82"/>
      <c r="C462" s="301"/>
      <c r="D462" s="65"/>
      <c r="E462" s="73"/>
      <c r="F462" s="69"/>
      <c r="G462" s="69"/>
      <c r="H462" s="69"/>
      <c r="I462" s="19"/>
      <c r="J462" s="72"/>
    </row>
    <row r="463" spans="2:10" ht="12.75" customHeight="1">
      <c r="B463" s="82"/>
      <c r="C463" s="301"/>
      <c r="D463" s="65"/>
      <c r="E463" s="73"/>
      <c r="F463" s="69"/>
      <c r="G463" s="69"/>
      <c r="H463" s="69"/>
      <c r="I463" s="19"/>
      <c r="J463" s="72"/>
    </row>
    <row r="464" spans="2:10" ht="12.75" customHeight="1">
      <c r="B464" s="82"/>
      <c r="C464" s="301"/>
      <c r="D464" s="65"/>
      <c r="E464" s="73"/>
      <c r="F464" s="69"/>
      <c r="G464" s="69"/>
      <c r="H464" s="69"/>
      <c r="I464" s="19"/>
      <c r="J464" s="72"/>
    </row>
    <row r="465" spans="1:10" ht="12.75" customHeight="1">
      <c r="B465" s="82"/>
      <c r="C465" s="301"/>
      <c r="D465" s="65"/>
      <c r="E465" s="73"/>
      <c r="F465" s="69"/>
      <c r="G465" s="69"/>
      <c r="H465" s="69"/>
      <c r="I465" s="19"/>
      <c r="J465" s="72"/>
    </row>
    <row r="466" spans="1:10" ht="12.75" customHeight="1">
      <c r="B466" s="82"/>
      <c r="C466" s="301"/>
      <c r="D466" s="65"/>
      <c r="E466" s="73"/>
      <c r="F466" s="69"/>
      <c r="G466" s="69"/>
      <c r="H466" s="69"/>
      <c r="I466" s="19"/>
      <c r="J466" s="72"/>
    </row>
    <row r="467" spans="1:10" ht="12.75" customHeight="1">
      <c r="B467" s="82"/>
      <c r="C467" s="301"/>
      <c r="D467" s="65"/>
      <c r="E467" s="73"/>
      <c r="F467" s="69"/>
      <c r="G467" s="69"/>
      <c r="H467" s="69"/>
      <c r="I467" s="19"/>
      <c r="J467" s="72"/>
    </row>
    <row r="468" spans="1:10" ht="12.75" customHeight="1">
      <c r="B468" s="82"/>
      <c r="C468" s="301"/>
      <c r="D468" s="65"/>
      <c r="E468" s="73"/>
      <c r="F468" s="69"/>
      <c r="G468" s="69"/>
      <c r="H468" s="69"/>
      <c r="I468" s="19"/>
      <c r="J468" s="72"/>
    </row>
    <row r="469" spans="1:10" ht="12.75" customHeight="1">
      <c r="B469" s="82"/>
      <c r="C469" s="301"/>
      <c r="D469" s="65"/>
      <c r="E469" s="73"/>
      <c r="F469" s="69"/>
      <c r="G469" s="69"/>
      <c r="H469" s="69"/>
      <c r="I469" s="19"/>
      <c r="J469" s="72"/>
    </row>
    <row r="470" spans="1:10" ht="12.75" customHeight="1">
      <c r="B470" s="82"/>
      <c r="C470" s="301"/>
      <c r="D470" s="65"/>
      <c r="E470" s="73"/>
      <c r="F470" s="69"/>
      <c r="G470" s="69"/>
      <c r="H470" s="69"/>
      <c r="I470" s="19"/>
      <c r="J470" s="72"/>
    </row>
    <row r="471" spans="1:10" ht="12.75" customHeight="1">
      <c r="B471" s="82"/>
      <c r="C471" s="301"/>
      <c r="D471" s="65"/>
      <c r="E471" s="73"/>
      <c r="F471" s="69"/>
      <c r="G471" s="69"/>
      <c r="H471" s="69"/>
      <c r="I471" s="19"/>
      <c r="J471" s="72"/>
    </row>
    <row r="472" spans="1:10" ht="12.75" customHeight="1" thickBot="1">
      <c r="A472" s="47"/>
      <c r="B472" s="62"/>
      <c r="C472" s="47"/>
      <c r="D472" s="47"/>
      <c r="E472" s="63"/>
      <c r="F472" s="47"/>
      <c r="G472" s="47"/>
      <c r="H472" s="47"/>
      <c r="I472" s="64"/>
      <c r="J472" s="48"/>
    </row>
    <row r="473" spans="1:10" ht="12.75" customHeight="1">
      <c r="A473" s="18"/>
      <c r="B473" s="74"/>
      <c r="C473" s="18"/>
      <c r="D473" s="18"/>
      <c r="E473" s="51"/>
      <c r="F473" s="18"/>
      <c r="G473" s="18"/>
      <c r="H473" s="18"/>
      <c r="I473" s="52"/>
    </row>
    <row r="474" spans="1:10" ht="12.75" customHeight="1">
      <c r="A474" s="293" t="s">
        <v>255</v>
      </c>
      <c r="B474" s="74"/>
      <c r="C474" s="294" t="s">
        <v>254</v>
      </c>
      <c r="D474" s="18">
        <v>9667</v>
      </c>
      <c r="E474" s="44" t="e">
        <f>#REF!*J474</f>
        <v>#REF!</v>
      </c>
      <c r="F474" s="18"/>
      <c r="G474" s="18"/>
      <c r="H474" s="18"/>
      <c r="I474" s="52">
        <v>2.1</v>
      </c>
      <c r="J474" s="2">
        <v>48</v>
      </c>
    </row>
    <row r="475" spans="1:10" ht="12.75" customHeight="1">
      <c r="A475" s="279"/>
      <c r="B475" s="74"/>
      <c r="C475" s="295"/>
      <c r="D475" s="18"/>
      <c r="E475" s="44"/>
      <c r="F475" s="18"/>
      <c r="G475" s="18"/>
      <c r="H475" s="18"/>
      <c r="I475" s="52"/>
    </row>
    <row r="476" spans="1:10" ht="12.75" customHeight="1">
      <c r="A476" s="279"/>
      <c r="B476" s="74"/>
      <c r="C476" s="18"/>
      <c r="D476" s="18"/>
      <c r="E476" s="44"/>
      <c r="F476" s="18"/>
      <c r="G476" s="18"/>
      <c r="H476" s="18"/>
      <c r="I476" s="52"/>
    </row>
    <row r="477" spans="1:10" ht="12.75" customHeight="1">
      <c r="A477" s="279"/>
      <c r="B477" s="74"/>
      <c r="C477" s="295" t="s">
        <v>253</v>
      </c>
      <c r="D477" s="18"/>
      <c r="E477" s="44"/>
      <c r="F477" s="18"/>
      <c r="G477" s="18"/>
      <c r="H477" s="18"/>
      <c r="I477" s="52"/>
    </row>
    <row r="478" spans="1:10" ht="12.75" customHeight="1">
      <c r="A478" s="279"/>
      <c r="B478" s="74"/>
      <c r="C478" s="295"/>
      <c r="D478" s="18"/>
      <c r="E478" s="44"/>
      <c r="F478" s="18"/>
      <c r="G478" s="18"/>
      <c r="H478" s="18"/>
      <c r="I478" s="52"/>
    </row>
    <row r="479" spans="1:10" ht="12.75" customHeight="1">
      <c r="A479" s="279"/>
      <c r="B479" s="74"/>
      <c r="C479" s="295"/>
      <c r="D479" s="18"/>
      <c r="E479" s="44"/>
      <c r="F479" s="18"/>
      <c r="G479" s="18"/>
      <c r="H479" s="18"/>
      <c r="I479" s="52"/>
    </row>
    <row r="480" spans="1:10" ht="12.75" customHeight="1">
      <c r="A480" s="279"/>
      <c r="B480" s="74"/>
      <c r="C480" s="295"/>
      <c r="D480" s="18"/>
      <c r="E480" s="44"/>
      <c r="F480" s="18"/>
      <c r="G480" s="18"/>
      <c r="H480" s="18"/>
      <c r="I480" s="52"/>
    </row>
    <row r="481" spans="1:10" ht="12.75" customHeight="1">
      <c r="A481" s="279"/>
      <c r="B481" s="74"/>
      <c r="C481" s="295"/>
      <c r="D481" s="18"/>
      <c r="E481" s="44"/>
      <c r="F481" s="18"/>
      <c r="G481" s="18"/>
      <c r="H481" s="18"/>
      <c r="I481" s="52"/>
    </row>
    <row r="482" spans="1:10" ht="12.75" customHeight="1">
      <c r="A482" s="279"/>
      <c r="B482" s="74"/>
      <c r="C482" s="295"/>
      <c r="D482" s="18"/>
      <c r="E482" s="44"/>
      <c r="F482" s="18"/>
      <c r="G482" s="18"/>
      <c r="H482" s="18"/>
      <c r="I482" s="52"/>
    </row>
    <row r="483" spans="1:10" ht="12.75" customHeight="1">
      <c r="A483" s="279"/>
      <c r="B483" s="74"/>
      <c r="C483" s="295"/>
      <c r="D483" s="18"/>
      <c r="E483" s="44"/>
      <c r="F483" s="18"/>
      <c r="G483" s="18"/>
      <c r="H483" s="18"/>
      <c r="I483" s="52"/>
    </row>
    <row r="484" spans="1:10" ht="12.75" customHeight="1">
      <c r="A484" s="18"/>
      <c r="B484" s="74"/>
      <c r="C484" s="18"/>
      <c r="D484" s="18"/>
      <c r="E484" s="44"/>
      <c r="F484" s="18"/>
      <c r="G484" s="18"/>
      <c r="H484" s="18"/>
      <c r="I484" s="52"/>
    </row>
    <row r="485" spans="1:10" ht="12.75" customHeight="1">
      <c r="A485" s="18"/>
      <c r="B485" s="296" t="s">
        <v>252</v>
      </c>
      <c r="C485" s="296"/>
      <c r="D485" s="296"/>
      <c r="E485" s="44"/>
      <c r="F485" s="18"/>
      <c r="G485" s="18"/>
      <c r="H485" s="18"/>
      <c r="I485" s="52"/>
    </row>
    <row r="486" spans="1:10" ht="12.75" customHeight="1">
      <c r="A486" s="18"/>
      <c r="B486" s="81" t="s">
        <v>249</v>
      </c>
      <c r="C486" s="65" t="s">
        <v>251</v>
      </c>
      <c r="D486" s="65"/>
      <c r="E486" s="44"/>
      <c r="F486" s="18"/>
      <c r="G486" s="18"/>
      <c r="H486" s="18"/>
      <c r="I486" s="52"/>
    </row>
    <row r="487" spans="1:10" ht="12.75" customHeight="1">
      <c r="A487" s="18"/>
      <c r="B487" s="81" t="s">
        <v>249</v>
      </c>
      <c r="C487" s="65" t="s">
        <v>250</v>
      </c>
      <c r="D487" s="65"/>
      <c r="E487" s="44"/>
      <c r="F487" s="18"/>
      <c r="G487" s="18"/>
      <c r="H487" s="18"/>
      <c r="I487" s="52"/>
    </row>
    <row r="488" spans="1:10" ht="12.75" customHeight="1">
      <c r="A488" s="18"/>
      <c r="B488" s="81" t="s">
        <v>249</v>
      </c>
      <c r="C488" s="65" t="s">
        <v>248</v>
      </c>
      <c r="D488" s="65"/>
      <c r="E488" s="44"/>
      <c r="F488" s="18"/>
      <c r="G488" s="18"/>
      <c r="H488" s="18"/>
      <c r="I488" s="52"/>
    </row>
    <row r="489" spans="1:10" ht="12.75" customHeight="1">
      <c r="A489" s="18"/>
      <c r="B489" s="81"/>
      <c r="C489" s="65"/>
      <c r="D489" s="65"/>
      <c r="E489" s="44"/>
      <c r="F489" s="18"/>
      <c r="G489" s="18"/>
      <c r="H489" s="18"/>
      <c r="I489" s="52"/>
    </row>
    <row r="490" spans="1:10" ht="12.75" customHeight="1">
      <c r="A490" s="18"/>
      <c r="B490" s="80" t="s">
        <v>247</v>
      </c>
      <c r="C490" s="79"/>
      <c r="D490" s="79"/>
      <c r="E490" s="44"/>
      <c r="F490" s="18"/>
      <c r="G490" s="18"/>
      <c r="H490" s="18"/>
      <c r="I490" s="52"/>
    </row>
    <row r="491" spans="1:10" ht="12.75" customHeight="1">
      <c r="A491" s="18"/>
      <c r="B491" s="289">
        <v>1</v>
      </c>
      <c r="C491" s="77" t="s">
        <v>246</v>
      </c>
      <c r="D491" s="77">
        <v>627</v>
      </c>
      <c r="E491" s="76" t="e">
        <f>#REF!*J491</f>
        <v>#REF!</v>
      </c>
      <c r="F491" s="18"/>
      <c r="G491" s="18"/>
      <c r="H491" s="18"/>
      <c r="I491" s="52">
        <v>2.1</v>
      </c>
      <c r="J491" s="2">
        <v>48</v>
      </c>
    </row>
    <row r="492" spans="1:10" ht="12.75" customHeight="1">
      <c r="A492" s="18"/>
      <c r="B492" s="290"/>
      <c r="C492" s="77"/>
      <c r="D492" s="77"/>
      <c r="E492" s="76"/>
      <c r="F492" s="18"/>
      <c r="G492" s="18"/>
      <c r="H492" s="18"/>
      <c r="I492" s="52"/>
    </row>
    <row r="493" spans="1:10" ht="12.75" customHeight="1">
      <c r="A493" s="18"/>
      <c r="B493" s="78">
        <v>2</v>
      </c>
      <c r="C493" s="77" t="s">
        <v>245</v>
      </c>
      <c r="D493" s="77">
        <v>105</v>
      </c>
      <c r="E493" s="76" t="e">
        <f>#REF!*J493</f>
        <v>#REF!</v>
      </c>
      <c r="F493" s="18"/>
      <c r="G493" s="18"/>
      <c r="H493" s="18"/>
      <c r="I493" s="52">
        <v>2.1</v>
      </c>
      <c r="J493" s="2">
        <v>48</v>
      </c>
    </row>
    <row r="494" spans="1:10" ht="12.75" customHeight="1">
      <c r="A494" s="18"/>
      <c r="B494" s="74"/>
      <c r="C494" s="18"/>
      <c r="D494" s="18"/>
      <c r="E494" s="75"/>
      <c r="F494" s="18"/>
      <c r="G494" s="18"/>
      <c r="H494" s="18"/>
      <c r="I494" s="18"/>
      <c r="J494" s="72"/>
    </row>
    <row r="495" spans="1:10" ht="12.75" customHeight="1" thickBot="1">
      <c r="A495" s="47"/>
      <c r="B495" s="62"/>
      <c r="C495" s="47"/>
      <c r="D495" s="47"/>
      <c r="E495" s="63"/>
      <c r="F495" s="47"/>
      <c r="G495" s="47"/>
      <c r="H495" s="47"/>
      <c r="I495" s="47"/>
      <c r="J495" s="48"/>
    </row>
    <row r="496" spans="1:10" ht="12.75" customHeight="1">
      <c r="A496" s="18"/>
      <c r="B496" s="74"/>
      <c r="C496" s="18"/>
      <c r="D496" s="18"/>
      <c r="E496" s="73"/>
      <c r="F496" s="18"/>
      <c r="G496" s="18"/>
      <c r="H496" s="18"/>
      <c r="I496" s="18"/>
      <c r="J496" s="72"/>
    </row>
    <row r="497" spans="1:5">
      <c r="A497" s="291" t="s">
        <v>244</v>
      </c>
      <c r="B497" s="292"/>
      <c r="E497" s="51"/>
    </row>
    <row r="498" spans="1:5" ht="15">
      <c r="A498" s="285"/>
      <c r="B498" s="282"/>
      <c r="C498" s="61" t="s">
        <v>243</v>
      </c>
      <c r="E498" s="51"/>
    </row>
    <row r="499" spans="1:5">
      <c r="A499" s="285"/>
      <c r="B499" s="282"/>
      <c r="E499" s="51"/>
    </row>
    <row r="500" spans="1:5" ht="26.25" customHeight="1">
      <c r="A500" s="285"/>
      <c r="B500" s="282"/>
      <c r="C500" s="71" t="s">
        <v>242</v>
      </c>
      <c r="D500" s="71"/>
      <c r="E500" s="51"/>
    </row>
    <row r="501" spans="1:5">
      <c r="A501" s="285"/>
      <c r="B501" s="282"/>
      <c r="C501" s="71"/>
      <c r="D501" s="71"/>
      <c r="E501" s="51"/>
    </row>
    <row r="502" spans="1:5">
      <c r="A502" s="285"/>
      <c r="B502" s="282"/>
      <c r="E502" s="51"/>
    </row>
    <row r="503" spans="1:5">
      <c r="A503" s="285"/>
      <c r="B503" s="282"/>
      <c r="E503" s="51"/>
    </row>
    <row r="504" spans="1:5">
      <c r="A504" s="285"/>
      <c r="B504" s="282"/>
      <c r="E504" s="51"/>
    </row>
    <row r="505" spans="1:5">
      <c r="A505" s="285"/>
      <c r="B505" s="282"/>
      <c r="E505" s="51"/>
    </row>
    <row r="506" spans="1:5" ht="12.75" customHeight="1">
      <c r="A506" s="285"/>
      <c r="B506" s="282"/>
      <c r="E506" s="51"/>
    </row>
    <row r="507" spans="1:5">
      <c r="A507" s="285"/>
      <c r="B507" s="282"/>
      <c r="E507" s="51"/>
    </row>
    <row r="508" spans="1:5">
      <c r="B508" s="70" t="s">
        <v>229</v>
      </c>
      <c r="C508" s="69"/>
      <c r="D508" s="53"/>
      <c r="E508" s="51"/>
    </row>
    <row r="509" spans="1:5">
      <c r="B509" s="59" t="s">
        <v>223</v>
      </c>
      <c r="C509" s="58" t="s">
        <v>241</v>
      </c>
      <c r="D509" s="68"/>
      <c r="E509" s="51"/>
    </row>
    <row r="510" spans="1:5">
      <c r="B510" s="59" t="s">
        <v>223</v>
      </c>
      <c r="C510" s="58" t="s">
        <v>240</v>
      </c>
      <c r="D510" s="68"/>
      <c r="E510" s="51"/>
    </row>
    <row r="511" spans="1:5">
      <c r="B511" s="59" t="s">
        <v>223</v>
      </c>
      <c r="C511" s="58" t="s">
        <v>239</v>
      </c>
      <c r="D511" s="68"/>
      <c r="E511" s="51"/>
    </row>
    <row r="512" spans="1:5">
      <c r="B512" s="59" t="s">
        <v>223</v>
      </c>
      <c r="C512" s="58" t="s">
        <v>238</v>
      </c>
      <c r="D512" s="68"/>
      <c r="E512" s="51"/>
    </row>
    <row r="513" spans="1:10" ht="15" customHeight="1">
      <c r="B513" s="288" t="s">
        <v>237</v>
      </c>
      <c r="C513" s="288"/>
      <c r="D513" s="49">
        <v>2652</v>
      </c>
      <c r="E513" s="56" t="e">
        <f>#REF!*J513</f>
        <v>#REF!</v>
      </c>
      <c r="I513" s="1">
        <v>2.1</v>
      </c>
      <c r="J513" s="2">
        <v>48</v>
      </c>
    </row>
    <row r="514" spans="1:10">
      <c r="B514" s="67" t="s">
        <v>220</v>
      </c>
      <c r="C514" s="53"/>
      <c r="D514" s="53"/>
      <c r="E514" s="51"/>
    </row>
    <row r="515" spans="1:10" ht="12.75" customHeight="1">
      <c r="B515" s="66">
        <v>1</v>
      </c>
      <c r="C515" s="49" t="s">
        <v>236</v>
      </c>
      <c r="D515" s="49">
        <v>423</v>
      </c>
      <c r="E515" s="51" t="e">
        <f>#REF!*J515</f>
        <v>#REF!</v>
      </c>
      <c r="I515" s="1">
        <v>2.1</v>
      </c>
      <c r="J515" s="2">
        <v>48</v>
      </c>
    </row>
    <row r="516" spans="1:10">
      <c r="B516" s="39">
        <v>2</v>
      </c>
      <c r="C516" s="54" t="s">
        <v>235</v>
      </c>
      <c r="D516" s="53">
        <v>788</v>
      </c>
      <c r="E516" s="51" t="e">
        <f>#REF!*J516</f>
        <v>#REF!</v>
      </c>
      <c r="I516" s="50">
        <v>2.1</v>
      </c>
      <c r="J516" s="2">
        <v>48</v>
      </c>
    </row>
    <row r="517" spans="1:10" ht="25.5" customHeight="1">
      <c r="B517" s="53"/>
      <c r="C517" s="65" t="s">
        <v>234</v>
      </c>
      <c r="D517" s="65"/>
      <c r="E517" s="51"/>
      <c r="I517" s="50"/>
    </row>
    <row r="518" spans="1:10">
      <c r="B518" s="53"/>
      <c r="C518" s="65"/>
      <c r="D518" s="65"/>
      <c r="E518" s="51"/>
      <c r="I518" s="50"/>
    </row>
    <row r="519" spans="1:10">
      <c r="C519" s="1" t="s">
        <v>233</v>
      </c>
      <c r="E519" s="51"/>
      <c r="I519" s="50"/>
    </row>
    <row r="520" spans="1:10" ht="13.5" thickBot="1">
      <c r="A520" s="47"/>
      <c r="B520" s="47"/>
      <c r="C520" s="47"/>
      <c r="D520" s="47"/>
      <c r="E520" s="63"/>
      <c r="F520" s="47"/>
      <c r="G520" s="47"/>
      <c r="H520" s="47"/>
      <c r="I520" s="62"/>
      <c r="J520" s="48"/>
    </row>
    <row r="521" spans="1:10">
      <c r="A521" s="284" t="s">
        <v>232</v>
      </c>
      <c r="B521" s="286"/>
      <c r="E521" s="51"/>
      <c r="I521" s="50"/>
    </row>
    <row r="522" spans="1:10" ht="15">
      <c r="A522" s="285"/>
      <c r="B522" s="282"/>
      <c r="C522" s="61" t="s">
        <v>231</v>
      </c>
      <c r="E522" s="51"/>
      <c r="I522" s="50"/>
    </row>
    <row r="523" spans="1:10">
      <c r="A523" s="285"/>
      <c r="B523" s="282"/>
      <c r="E523" s="51"/>
      <c r="I523" s="50"/>
    </row>
    <row r="524" spans="1:10" ht="24" customHeight="1">
      <c r="A524" s="285"/>
      <c r="B524" s="282"/>
      <c r="C524" s="60" t="s">
        <v>230</v>
      </c>
      <c r="D524" s="60"/>
      <c r="E524" s="51"/>
      <c r="I524" s="50"/>
    </row>
    <row r="525" spans="1:10">
      <c r="A525" s="285"/>
      <c r="B525" s="282"/>
      <c r="C525" s="60"/>
      <c r="D525" s="60"/>
      <c r="E525" s="51"/>
      <c r="I525" s="50"/>
    </row>
    <row r="526" spans="1:10">
      <c r="A526" s="285"/>
      <c r="B526" s="282"/>
      <c r="E526" s="51"/>
      <c r="I526" s="50"/>
    </row>
    <row r="527" spans="1:10">
      <c r="A527" s="285"/>
      <c r="B527" s="282"/>
      <c r="E527" s="51"/>
      <c r="I527" s="50"/>
    </row>
    <row r="528" spans="1:10">
      <c r="A528" s="285"/>
      <c r="B528" s="282"/>
      <c r="E528" s="51"/>
      <c r="I528" s="50"/>
    </row>
    <row r="529" spans="1:20">
      <c r="A529" s="285"/>
      <c r="B529" s="282"/>
      <c r="E529" s="51"/>
      <c r="I529" s="50"/>
    </row>
    <row r="530" spans="1:20">
      <c r="A530" s="285"/>
      <c r="B530" s="282"/>
      <c r="E530" s="51"/>
      <c r="I530" s="50"/>
    </row>
    <row r="531" spans="1:20">
      <c r="A531" s="285"/>
      <c r="B531" s="282"/>
      <c r="E531" s="51"/>
      <c r="I531" s="50"/>
    </row>
    <row r="532" spans="1:20">
      <c r="B532" s="287" t="s">
        <v>229</v>
      </c>
      <c r="C532" s="287"/>
      <c r="D532" s="287"/>
      <c r="E532" s="51"/>
      <c r="I532" s="50"/>
    </row>
    <row r="533" spans="1:20">
      <c r="B533" s="59" t="s">
        <v>223</v>
      </c>
      <c r="C533" s="58" t="s">
        <v>228</v>
      </c>
      <c r="D533" s="57"/>
      <c r="E533" s="51"/>
      <c r="I533" s="50"/>
    </row>
    <row r="534" spans="1:20">
      <c r="B534" s="59" t="s">
        <v>223</v>
      </c>
      <c r="C534" s="58" t="s">
        <v>227</v>
      </c>
      <c r="D534" s="57"/>
      <c r="E534" s="51"/>
      <c r="I534" s="50"/>
    </row>
    <row r="535" spans="1:20">
      <c r="B535" s="59" t="s">
        <v>223</v>
      </c>
      <c r="C535" s="58" t="s">
        <v>226</v>
      </c>
      <c r="D535" s="57"/>
      <c r="E535" s="51"/>
      <c r="I535" s="50"/>
    </row>
    <row r="536" spans="1:20">
      <c r="B536" s="59" t="s">
        <v>223</v>
      </c>
      <c r="C536" s="58" t="s">
        <v>225</v>
      </c>
      <c r="D536" s="57"/>
      <c r="E536" s="51"/>
      <c r="I536" s="50"/>
    </row>
    <row r="537" spans="1:20">
      <c r="B537" s="59" t="s">
        <v>223</v>
      </c>
      <c r="C537" s="58" t="s">
        <v>224</v>
      </c>
      <c r="D537" s="57"/>
      <c r="E537" s="51"/>
      <c r="I537" s="50"/>
    </row>
    <row r="538" spans="1:20">
      <c r="B538" s="59" t="s">
        <v>223</v>
      </c>
      <c r="C538" s="58" t="s">
        <v>222</v>
      </c>
      <c r="D538" s="57"/>
      <c r="E538" s="51"/>
      <c r="I538" s="50"/>
    </row>
    <row r="539" spans="1:20" ht="12.75" customHeight="1">
      <c r="B539" s="288" t="s">
        <v>221</v>
      </c>
      <c r="C539" s="288"/>
      <c r="D539" s="49">
        <v>3965</v>
      </c>
      <c r="E539" s="56" t="e">
        <f>#REF!*J539</f>
        <v>#REF!</v>
      </c>
      <c r="I539" s="50">
        <v>2.1</v>
      </c>
      <c r="J539" s="2">
        <v>48</v>
      </c>
    </row>
    <row r="540" spans="1:20">
      <c r="E540" s="51"/>
      <c r="I540" s="50"/>
    </row>
    <row r="541" spans="1:20">
      <c r="B541" s="55" t="s">
        <v>220</v>
      </c>
      <c r="C541" s="53"/>
      <c r="D541" s="53"/>
      <c r="E541" s="51"/>
      <c r="I541" s="50"/>
    </row>
    <row r="542" spans="1:20">
      <c r="B542" s="39">
        <v>1</v>
      </c>
      <c r="C542" s="54" t="s">
        <v>219</v>
      </c>
      <c r="D542" s="53">
        <v>1003</v>
      </c>
      <c r="E542" s="51" t="e">
        <f>#REF!*J542</f>
        <v>#REF!</v>
      </c>
      <c r="I542" s="50">
        <v>2.1</v>
      </c>
      <c r="J542" s="2">
        <v>48</v>
      </c>
    </row>
    <row r="543" spans="1:20" ht="27" customHeight="1">
      <c r="B543" s="39"/>
      <c r="C543" s="49" t="s">
        <v>218</v>
      </c>
      <c r="D543" s="49"/>
    </row>
    <row r="544" spans="1:20" ht="13.5" thickBot="1">
      <c r="A544" s="47"/>
      <c r="B544" s="47"/>
      <c r="C544" s="47"/>
      <c r="D544" s="47"/>
      <c r="E544" s="47"/>
      <c r="F544" s="47"/>
      <c r="G544" s="47"/>
      <c r="H544" s="47"/>
      <c r="I544" s="47"/>
      <c r="J544" s="48"/>
      <c r="K544" s="47"/>
      <c r="L544" s="47"/>
      <c r="M544" s="47"/>
      <c r="N544" s="47"/>
      <c r="O544" s="47"/>
      <c r="P544" s="47"/>
      <c r="Q544" s="47"/>
      <c r="R544" s="47"/>
      <c r="S544" s="47"/>
      <c r="T544" s="47"/>
    </row>
    <row r="546" spans="2:11">
      <c r="B546" s="282"/>
      <c r="C546" s="42" t="s">
        <v>217</v>
      </c>
    </row>
    <row r="547" spans="2:11">
      <c r="B547" s="282"/>
    </row>
    <row r="548" spans="2:11" ht="12.75" customHeight="1">
      <c r="B548" s="282"/>
      <c r="C548" s="283" t="s">
        <v>216</v>
      </c>
    </row>
    <row r="549" spans="2:11" ht="12.75" customHeight="1">
      <c r="B549" s="282"/>
      <c r="C549" s="283"/>
    </row>
    <row r="550" spans="2:11" ht="12.75" customHeight="1">
      <c r="B550" s="282"/>
      <c r="C550" s="283"/>
    </row>
    <row r="551" spans="2:11" ht="12.75" customHeight="1">
      <c r="B551" s="282"/>
      <c r="C551" s="46" t="s">
        <v>215</v>
      </c>
    </row>
    <row r="552" spans="2:11">
      <c r="B552" s="282"/>
    </row>
    <row r="553" spans="2:11" ht="15.75">
      <c r="B553" s="282"/>
      <c r="C553" s="45" t="s">
        <v>214</v>
      </c>
      <c r="D553" s="1">
        <v>4600</v>
      </c>
      <c r="E553" s="44" t="e">
        <f>#REF!*J553</f>
        <v>#REF!</v>
      </c>
      <c r="I553" s="1">
        <v>2.1</v>
      </c>
      <c r="J553" s="2">
        <v>48</v>
      </c>
    </row>
    <row r="554" spans="2:11" ht="15.75">
      <c r="B554" s="282"/>
      <c r="C554" s="45"/>
      <c r="E554" s="44"/>
    </row>
    <row r="555" spans="2:11">
      <c r="B555" s="282"/>
      <c r="E555" s="41"/>
    </row>
    <row r="556" spans="2:11" ht="14.25">
      <c r="B556" s="282"/>
      <c r="C556" s="43" t="s">
        <v>213</v>
      </c>
      <c r="E556" s="41"/>
    </row>
    <row r="557" spans="2:11">
      <c r="E557" s="41"/>
    </row>
    <row r="558" spans="2:11">
      <c r="B558" s="279" t="s">
        <v>212</v>
      </c>
      <c r="C558" s="40" t="s">
        <v>211</v>
      </c>
      <c r="D558" s="19">
        <v>916</v>
      </c>
      <c r="E558" s="8" t="e">
        <f>#REF!*J558</f>
        <v>#REF!</v>
      </c>
      <c r="F558" s="18"/>
      <c r="G558" s="18"/>
      <c r="H558" s="18"/>
      <c r="I558" s="278">
        <v>2.1</v>
      </c>
      <c r="J558" s="278">
        <v>48</v>
      </c>
      <c r="K558" s="279"/>
    </row>
    <row r="559" spans="2:11">
      <c r="B559" s="279"/>
      <c r="C559" s="39" t="s">
        <v>210</v>
      </c>
      <c r="D559" s="19"/>
      <c r="E559" s="8"/>
      <c r="F559" s="18"/>
      <c r="G559" s="18"/>
      <c r="H559" s="18"/>
      <c r="I559" s="278"/>
      <c r="J559" s="278"/>
      <c r="K559" s="279"/>
    </row>
    <row r="560" spans="2:11">
      <c r="B560" s="279"/>
      <c r="C560" s="39" t="s">
        <v>209</v>
      </c>
      <c r="D560" s="19"/>
      <c r="E560" s="8"/>
      <c r="F560" s="18"/>
      <c r="G560" s="18"/>
      <c r="H560" s="18"/>
      <c r="I560" s="278"/>
      <c r="J560" s="278"/>
      <c r="K560" s="279"/>
    </row>
    <row r="561" spans="2:11">
      <c r="B561" s="276"/>
      <c r="C561" s="36" t="s">
        <v>208</v>
      </c>
      <c r="D561" s="6"/>
      <c r="E561" s="5"/>
      <c r="F561" s="4"/>
      <c r="G561" s="4"/>
      <c r="H561" s="4"/>
      <c r="I561" s="278"/>
      <c r="J561" s="278"/>
      <c r="K561" s="276"/>
    </row>
    <row r="562" spans="2:11">
      <c r="B562" s="275" t="s">
        <v>207</v>
      </c>
      <c r="C562" s="21" t="s">
        <v>206</v>
      </c>
      <c r="D562" s="10">
        <v>415</v>
      </c>
      <c r="E562" s="8" t="e">
        <f>#REF!*J562</f>
        <v>#REF!</v>
      </c>
      <c r="F562" s="7"/>
      <c r="G562" s="7"/>
      <c r="H562" s="7"/>
      <c r="I562" s="278">
        <v>2.1</v>
      </c>
      <c r="J562" s="278">
        <v>48</v>
      </c>
      <c r="K562" s="275"/>
    </row>
    <row r="563" spans="2:11">
      <c r="B563" s="276"/>
      <c r="C563" s="36" t="s">
        <v>202</v>
      </c>
      <c r="D563" s="6"/>
      <c r="E563" s="5"/>
      <c r="F563" s="4"/>
      <c r="G563" s="4"/>
      <c r="H563" s="4"/>
      <c r="I563" s="278"/>
      <c r="J563" s="278"/>
      <c r="K563" s="276"/>
    </row>
    <row r="564" spans="2:11">
      <c r="B564" s="275" t="s">
        <v>205</v>
      </c>
      <c r="C564" s="21" t="s">
        <v>204</v>
      </c>
      <c r="D564" s="10">
        <v>778</v>
      </c>
      <c r="E564" s="8" t="e">
        <f>#REF!*J564</f>
        <v>#REF!</v>
      </c>
      <c r="F564" s="7"/>
      <c r="G564" s="7"/>
      <c r="H564" s="7"/>
      <c r="I564" s="278">
        <v>2.1</v>
      </c>
      <c r="J564" s="278">
        <v>48</v>
      </c>
      <c r="K564" s="275"/>
    </row>
    <row r="565" spans="2:11">
      <c r="B565" s="276"/>
      <c r="C565" s="36" t="s">
        <v>199</v>
      </c>
      <c r="D565" s="6"/>
      <c r="E565" s="5"/>
      <c r="F565" s="4"/>
      <c r="G565" s="4"/>
      <c r="H565" s="4"/>
      <c r="I565" s="278"/>
      <c r="J565" s="278"/>
      <c r="K565" s="276"/>
    </row>
    <row r="566" spans="2:11">
      <c r="B566" s="275" t="s">
        <v>203</v>
      </c>
      <c r="C566" s="37" t="s">
        <v>200</v>
      </c>
      <c r="D566" s="10">
        <v>936</v>
      </c>
      <c r="E566" s="8" t="e">
        <f>#REF!*J566</f>
        <v>#REF!</v>
      </c>
      <c r="F566" s="7"/>
      <c r="G566" s="7"/>
      <c r="H566" s="7"/>
      <c r="I566" s="278">
        <v>2.1</v>
      </c>
      <c r="J566" s="278">
        <v>48</v>
      </c>
      <c r="K566" s="275"/>
    </row>
    <row r="567" spans="2:11">
      <c r="B567" s="276"/>
      <c r="C567" s="38" t="s">
        <v>202</v>
      </c>
      <c r="D567" s="6"/>
      <c r="E567" s="5"/>
      <c r="F567" s="4"/>
      <c r="G567" s="4"/>
      <c r="H567" s="4"/>
      <c r="I567" s="278"/>
      <c r="J567" s="278"/>
      <c r="K567" s="276"/>
    </row>
    <row r="568" spans="2:11">
      <c r="B568" s="280" t="s">
        <v>201</v>
      </c>
      <c r="C568" s="37" t="s">
        <v>200</v>
      </c>
      <c r="D568" s="9">
        <v>1233</v>
      </c>
      <c r="E568" s="8" t="e">
        <f>#REF!*J568</f>
        <v>#REF!</v>
      </c>
      <c r="F568" s="7"/>
      <c r="G568" s="7"/>
      <c r="H568" s="7"/>
      <c r="I568" s="278">
        <v>2.1</v>
      </c>
      <c r="J568" s="278">
        <v>48</v>
      </c>
      <c r="K568" s="275"/>
    </row>
    <row r="569" spans="2:11">
      <c r="B569" s="281"/>
      <c r="C569" s="36" t="s">
        <v>199</v>
      </c>
      <c r="D569" s="35"/>
      <c r="E569" s="5"/>
      <c r="F569" s="4"/>
      <c r="G569" s="4"/>
      <c r="H569" s="4"/>
      <c r="I569" s="278"/>
      <c r="J569" s="278"/>
      <c r="K569" s="276"/>
    </row>
    <row r="570" spans="2:11">
      <c r="B570" s="34" t="s">
        <v>198</v>
      </c>
      <c r="C570" s="33" t="s">
        <v>197</v>
      </c>
      <c r="D570" s="14">
        <v>47</v>
      </c>
      <c r="E570" s="13" t="e">
        <f>#REF!*J570</f>
        <v>#REF!</v>
      </c>
      <c r="F570" s="12"/>
      <c r="G570" s="12"/>
      <c r="H570" s="12"/>
      <c r="I570" s="2">
        <v>2.1</v>
      </c>
      <c r="J570" s="2">
        <v>48</v>
      </c>
      <c r="K570" s="32"/>
    </row>
    <row r="571" spans="2:11">
      <c r="D571" s="31">
        <v>1378</v>
      </c>
      <c r="E571" s="8"/>
      <c r="I571" s="2"/>
    </row>
    <row r="572" spans="2:11" ht="14.25">
      <c r="C572" s="30" t="s">
        <v>196</v>
      </c>
      <c r="D572" s="29"/>
      <c r="E572" s="8"/>
      <c r="I572" s="2"/>
    </row>
    <row r="573" spans="2:11">
      <c r="B573" s="28">
        <v>1</v>
      </c>
      <c r="C573" s="27" t="s">
        <v>195</v>
      </c>
      <c r="D573" s="26"/>
      <c r="E573" s="5"/>
      <c r="F573" s="4"/>
      <c r="G573" s="4"/>
      <c r="H573" s="4"/>
      <c r="I573" s="2">
        <v>2.1</v>
      </c>
      <c r="J573" s="2">
        <v>48</v>
      </c>
      <c r="K573" s="4"/>
    </row>
    <row r="574" spans="2:11">
      <c r="B574" s="17">
        <v>2</v>
      </c>
      <c r="C574" s="25" t="s">
        <v>194</v>
      </c>
      <c r="D574" s="4">
        <v>2171</v>
      </c>
      <c r="E574" s="13" t="e">
        <f>#REF!*J574</f>
        <v>#REF!</v>
      </c>
      <c r="F574" s="4"/>
      <c r="G574" s="4"/>
      <c r="H574" s="4"/>
      <c r="I574" s="2">
        <v>2.1</v>
      </c>
      <c r="J574" s="2">
        <v>48</v>
      </c>
      <c r="K574" s="4"/>
    </row>
    <row r="575" spans="2:11" ht="12.75" customHeight="1">
      <c r="B575" s="24">
        <v>3</v>
      </c>
      <c r="C575" s="23" t="s">
        <v>193</v>
      </c>
      <c r="D575" s="22">
        <v>423</v>
      </c>
      <c r="E575" s="13" t="e">
        <f>#REF!*J575</f>
        <v>#REF!</v>
      </c>
      <c r="F575" s="12"/>
      <c r="G575" s="12"/>
      <c r="H575" s="12"/>
      <c r="I575" s="2">
        <v>2.1</v>
      </c>
      <c r="J575" s="2">
        <v>48</v>
      </c>
      <c r="K575" s="12"/>
    </row>
    <row r="576" spans="2:11">
      <c r="B576" s="275">
        <v>4</v>
      </c>
      <c r="C576" s="21" t="s">
        <v>192</v>
      </c>
      <c r="D576" s="10">
        <v>709</v>
      </c>
      <c r="E576" s="8" t="e">
        <f>#REF!*J576</f>
        <v>#REF!</v>
      </c>
      <c r="F576" s="7"/>
      <c r="G576" s="7"/>
      <c r="H576" s="7"/>
      <c r="I576" s="278">
        <v>2.1</v>
      </c>
      <c r="J576" s="278">
        <v>48</v>
      </c>
      <c r="K576" s="275"/>
    </row>
    <row r="577" spans="2:11">
      <c r="B577" s="279"/>
      <c r="C577" s="20" t="s">
        <v>191</v>
      </c>
      <c r="D577" s="19"/>
      <c r="E577" s="8"/>
      <c r="F577" s="18"/>
      <c r="G577" s="18"/>
      <c r="H577" s="18"/>
      <c r="I577" s="278"/>
      <c r="J577" s="278"/>
      <c r="K577" s="279"/>
    </row>
    <row r="578" spans="2:11">
      <c r="B578" s="279"/>
      <c r="C578" s="20" t="s">
        <v>190</v>
      </c>
      <c r="D578" s="19"/>
      <c r="E578" s="8"/>
      <c r="F578" s="18"/>
      <c r="G578" s="18"/>
      <c r="H578" s="18"/>
      <c r="I578" s="278"/>
      <c r="J578" s="278"/>
      <c r="K578" s="279"/>
    </row>
    <row r="579" spans="2:11">
      <c r="B579" s="276"/>
      <c r="C579" s="17" t="s">
        <v>189</v>
      </c>
      <c r="D579" s="6"/>
      <c r="E579" s="5"/>
      <c r="F579" s="4"/>
      <c r="G579" s="4"/>
      <c r="H579" s="4"/>
      <c r="I579" s="278"/>
      <c r="J579" s="278"/>
      <c r="K579" s="276"/>
    </row>
    <row r="580" spans="2:11">
      <c r="B580" s="16">
        <v>5</v>
      </c>
      <c r="C580" s="15" t="s">
        <v>188</v>
      </c>
      <c r="D580" s="14">
        <v>49</v>
      </c>
      <c r="E580" s="13" t="e">
        <f>#REF!*J580</f>
        <v>#REF!</v>
      </c>
      <c r="F580" s="12"/>
      <c r="G580" s="12"/>
      <c r="H580" s="12"/>
      <c r="I580" s="2">
        <v>2.1</v>
      </c>
      <c r="J580" s="2">
        <v>48</v>
      </c>
      <c r="K580" s="11"/>
    </row>
    <row r="581" spans="2:11" ht="12.75" customHeight="1">
      <c r="B581" s="275">
        <v>6</v>
      </c>
      <c r="C581" s="277" t="s">
        <v>187</v>
      </c>
      <c r="D581" s="10">
        <v>1053</v>
      </c>
      <c r="E581" s="8" t="e">
        <f>#REF!*J581</f>
        <v>#REF!</v>
      </c>
      <c r="F581" s="7"/>
      <c r="G581" s="7"/>
      <c r="H581" s="7"/>
      <c r="I581" s="278">
        <v>2.1</v>
      </c>
      <c r="J581" s="278">
        <v>48</v>
      </c>
      <c r="K581" s="273"/>
    </row>
    <row r="582" spans="2:11" ht="12.75" customHeight="1">
      <c r="B582" s="276"/>
      <c r="C582" s="277"/>
      <c r="D582" s="6"/>
      <c r="E582" s="5"/>
      <c r="F582" s="4"/>
      <c r="G582" s="4"/>
      <c r="H582" s="4"/>
      <c r="I582" s="278"/>
      <c r="J582" s="278"/>
      <c r="K582" s="274"/>
    </row>
    <row r="623" spans="2:5" ht="13.5" thickBot="1">
      <c r="B623" s="3"/>
      <c r="C623" s="3"/>
      <c r="D623" s="3"/>
      <c r="E623" s="3"/>
    </row>
  </sheetData>
  <mergeCells count="96">
    <mergeCell ref="A40:A47"/>
    <mergeCell ref="B40:B47"/>
    <mergeCell ref="C40:C41"/>
    <mergeCell ref="C43:C47"/>
    <mergeCell ref="B1:D2"/>
    <mergeCell ref="E1:E2"/>
    <mergeCell ref="A4:A11"/>
    <mergeCell ref="B4:B11"/>
    <mergeCell ref="C4:C5"/>
    <mergeCell ref="C7:C11"/>
    <mergeCell ref="B91:B92"/>
    <mergeCell ref="C91:C92"/>
    <mergeCell ref="A99:A111"/>
    <mergeCell ref="B99:B108"/>
    <mergeCell ref="C105:C107"/>
    <mergeCell ref="A65:A72"/>
    <mergeCell ref="C65:C66"/>
    <mergeCell ref="C68:C73"/>
    <mergeCell ref="A75:A82"/>
    <mergeCell ref="C77:C82"/>
    <mergeCell ref="A113:A128"/>
    <mergeCell ref="B113:B123"/>
    <mergeCell ref="C116:C119"/>
    <mergeCell ref="A130:A149"/>
    <mergeCell ref="B130:B140"/>
    <mergeCell ref="C133:C138"/>
    <mergeCell ref="A246:A256"/>
    <mergeCell ref="B246:B256"/>
    <mergeCell ref="B263:B266"/>
    <mergeCell ref="C271:D271"/>
    <mergeCell ref="A151:A166"/>
    <mergeCell ref="C154:C161"/>
    <mergeCell ref="C195:C207"/>
    <mergeCell ref="A209:A218"/>
    <mergeCell ref="B209:B218"/>
    <mergeCell ref="C213:C216"/>
    <mergeCell ref="B313:B316"/>
    <mergeCell ref="A346:A356"/>
    <mergeCell ref="B346:B356"/>
    <mergeCell ref="B358:B359"/>
    <mergeCell ref="C273:D273"/>
    <mergeCell ref="C274:D274"/>
    <mergeCell ref="C293:C294"/>
    <mergeCell ref="A296:A304"/>
    <mergeCell ref="B296:B304"/>
    <mergeCell ref="B429:C429"/>
    <mergeCell ref="B430:C430"/>
    <mergeCell ref="B433:C433"/>
    <mergeCell ref="C456:C471"/>
    <mergeCell ref="B383:C383"/>
    <mergeCell ref="A413:A423"/>
    <mergeCell ref="B413:B423"/>
    <mergeCell ref="C418:C423"/>
    <mergeCell ref="B491:B492"/>
    <mergeCell ref="A497:A507"/>
    <mergeCell ref="B497:B507"/>
    <mergeCell ref="B513:C513"/>
    <mergeCell ref="A474:A483"/>
    <mergeCell ref="C474:C475"/>
    <mergeCell ref="C477:C483"/>
    <mergeCell ref="B485:D485"/>
    <mergeCell ref="B546:B556"/>
    <mergeCell ref="C548:C550"/>
    <mergeCell ref="B558:B561"/>
    <mergeCell ref="I558:I561"/>
    <mergeCell ref="A521:A531"/>
    <mergeCell ref="B521:B531"/>
    <mergeCell ref="B532:D532"/>
    <mergeCell ref="B539:C539"/>
    <mergeCell ref="B564:B565"/>
    <mergeCell ref="I564:I565"/>
    <mergeCell ref="J564:J565"/>
    <mergeCell ref="K564:K565"/>
    <mergeCell ref="J558:J561"/>
    <mergeCell ref="K558:K561"/>
    <mergeCell ref="B562:B563"/>
    <mergeCell ref="I562:I563"/>
    <mergeCell ref="J562:J563"/>
    <mergeCell ref="K562:K563"/>
    <mergeCell ref="B568:B569"/>
    <mergeCell ref="I568:I569"/>
    <mergeCell ref="J568:J569"/>
    <mergeCell ref="K568:K569"/>
    <mergeCell ref="B566:B567"/>
    <mergeCell ref="I566:I567"/>
    <mergeCell ref="J566:J567"/>
    <mergeCell ref="K566:K567"/>
    <mergeCell ref="K581:K582"/>
    <mergeCell ref="B581:B582"/>
    <mergeCell ref="C581:C582"/>
    <mergeCell ref="I581:I582"/>
    <mergeCell ref="J581:J582"/>
    <mergeCell ref="B576:B579"/>
    <mergeCell ref="I576:I579"/>
    <mergeCell ref="J576:J579"/>
    <mergeCell ref="K576:K579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</vt:lpstr>
      <vt:lpstr>глад стол</vt:lpstr>
    </vt:vector>
  </TitlesOfParts>
  <Company>ООО Юпитер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XP</cp:lastModifiedBy>
  <dcterms:created xsi:type="dcterms:W3CDTF">2014-03-14T10:59:53Z</dcterms:created>
  <dcterms:modified xsi:type="dcterms:W3CDTF">2014-03-18T09:23:40Z</dcterms:modified>
</cp:coreProperties>
</file>